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media/image1.jpeg" ContentType="image/jpeg"/>
  <Override PartName="/xl/media/image2.jpeg" ContentType="image/jpeg"/>
  <Override PartName="/xl/media/image3.jpeg" ContentType="image/jpeg"/>
  <Override PartName="/xl/media/image4.jpeg" ContentType="image/jpeg"/>
  <Override PartName="/xl/media/image6.jpeg" ContentType="image/jpeg"/>
  <Override PartName="/xl/media/image7.jpeg" ContentType="image/jpeg"/>
  <Override PartName="/xl/media/image5.png" ContentType="image/png"/>
  <Override PartName="/xl/worksheets/sheet3.xml" ContentType="application/vnd.openxmlformats-officedocument.spreadsheetml.worksheet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_rels/drawing3.xml.rels" ContentType="application/vnd.openxmlformats-package.relationship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2" firstSheet="0" showHorizontalScroll="true" showSheetTabs="true" showVerticalScroll="true" tabRatio="600" windowHeight="8192" windowWidth="16384" xWindow="0" yWindow="0"/>
  </bookViews>
  <sheets>
    <sheet name="Index" sheetId="1" state="visible" r:id="rId2"/>
    <sheet name="NJABF" sheetId="2" state="visible" r:id="rId3"/>
    <sheet name="NJBAF" sheetId="3" state="visible" r:id="rId4"/>
    <sheet name="NJOVERFD" sheetId="4" state="visible" r:id="rId5"/>
  </sheets>
  <definedNames>
    <definedName function="false" hidden="false" name="Index" vbProcedure="false">NJOVERFD!$B$1</definedName>
    <definedName function="false" hidden="false" name="JR_PAGE_ANCHOR_0_1" vbProcedure="false">Index!$A$1</definedName>
    <definedName function="false" hidden="false" name="JR_PAGE_ANCHOR_0_2" vbProcedure="false">NJABF!$A$1</definedName>
    <definedName function="false" hidden="false" name="JR_PAGE_ANCHOR_0_3" vbProcedure="false">NJBAF!$A$1</definedName>
    <definedName function="false" hidden="false" name="JR_PAGE_ANCHOR_0_4" vbProcedure="false">NJOVERFD!$A$1</definedName>
    <definedName function="false" hidden="false" name="NJArbitrageFund" vbProcedure="false">Index!$B$2</definedName>
    <definedName function="false" hidden="false" name="NJBalancedAdvantageFund" vbProcedure="false">Index!$B$3</definedName>
    <definedName function="false" hidden="false" name="NJOvernightFund" vbProcedure="false">Index!$B$4</definedName>
  </definedNames>
  <calcPr iterateCount="100" refMode="A1" iterate="false" iterateDelta="0"/>
</workbook>
</file>

<file path=xl/sharedStrings.xml><?xml version="1.0" encoding="utf-8"?>
<sst xmlns="http://schemas.openxmlformats.org/spreadsheetml/2006/main" count="1083" uniqueCount="594">
  <si>
    <t>Sr No.</t>
  </si>
  <si>
    <t>Short Name</t>
  </si>
  <si>
    <t>Scheme Name</t>
  </si>
  <si>
    <t>NJABF</t>
  </si>
  <si>
    <t>NJ Arbitrage Fund</t>
  </si>
  <si>
    <t>NJBAF</t>
  </si>
  <si>
    <t>NJ Balanced Advantage Fund</t>
  </si>
  <si>
    <t>NJOVERFD</t>
  </si>
  <si>
    <t>NJ Overnight Fund</t>
  </si>
  <si>
    <t>(An open ended scheme investing in arbitrage opportunities)</t>
  </si>
  <si>
    <t>
  </t>
  </si>
  <si>
    <t>Monthly Portfolio Statement as on January 31, 2023</t>
  </si>
  <si>
    <t>Name of the Instrument</t>
  </si>
  <si>
    <t>ISIN</t>
  </si>
  <si>
    <t>Industry/ Rating</t>
  </si>
  <si>
    <t>Quantity</t>
  </si>
  <si>
    <t>Market/Fair Value
 (Rs. in Lakhs)</t>
  </si>
  <si>
    <t>% to Net
 Assets</t>
  </si>
  <si>
    <t>YTM~</t>
  </si>
  <si>
    <t>YTC^</t>
  </si>
  <si>
    <t>null</t>
  </si>
  <si>
    <t>Equity &amp; Equity related</t>
  </si>
  <si>
    <t>(a) Listed / awaiting listing on Stock Exchanges</t>
  </si>
  <si>
    <t>IBCL05</t>
  </si>
  <si>
    <t>ICICI Bank Limited</t>
  </si>
  <si>
    <t>INE090A01021</t>
  </si>
  <si>
    <t>Banks</t>
  </si>
  <si>
    <t>KOMA02</t>
  </si>
  <si>
    <t>Kotak Mahindra Bank Limited</t>
  </si>
  <si>
    <t>INE237A01028</t>
  </si>
  <si>
    <t>SPIL03</t>
  </si>
  <si>
    <t>Sun Pharmaceutical Industries Limited</t>
  </si>
  <si>
    <t>INE044A01036</t>
  </si>
  <si>
    <t>Pharmaceuticals &amp; Biotechnology</t>
  </si>
  <si>
    <t>HDFC03</t>
  </si>
  <si>
    <t>Housing Development Finance Corporation Limited</t>
  </si>
  <si>
    <t>INE001A01036</t>
  </si>
  <si>
    <t>Finance</t>
  </si>
  <si>
    <t>RIND01</t>
  </si>
  <si>
    <t>Reliance Industries Limited</t>
  </si>
  <si>
    <t>INE002A01018</t>
  </si>
  <si>
    <t>Petroleum Products</t>
  </si>
  <si>
    <t>MUND02</t>
  </si>
  <si>
    <t>Adani Ports and Special Economic Zone Limited</t>
  </si>
  <si>
    <t>INE742F01042</t>
  </si>
  <si>
    <t>Transport Infrastructure</t>
  </si>
  <si>
    <t>ACCL02</t>
  </si>
  <si>
    <t>ACC Limited</t>
  </si>
  <si>
    <t>INE012A01025</t>
  </si>
  <si>
    <t>Cement &amp; Cement Products</t>
  </si>
  <si>
    <t>MCSP02</t>
  </si>
  <si>
    <t>United Spirits Limited</t>
  </si>
  <si>
    <t>INE854D01024</t>
  </si>
  <si>
    <t>Beverages</t>
  </si>
  <si>
    <t>UTIB02</t>
  </si>
  <si>
    <t>Axis Bank Limited</t>
  </si>
  <si>
    <t>INE238A01034</t>
  </si>
  <si>
    <t>ZEET02</t>
  </si>
  <si>
    <t>Zee Entertainment Enterprises Limited</t>
  </si>
  <si>
    <t>INE256A01028</t>
  </si>
  <si>
    <t>Entertainment</t>
  </si>
  <si>
    <t>MAUD01</t>
  </si>
  <si>
    <t>Maruti Suzuki India Limited</t>
  </si>
  <si>
    <t>INE585B01010</t>
  </si>
  <si>
    <t>Automobiles</t>
  </si>
  <si>
    <t>TWAT02</t>
  </si>
  <si>
    <t>Titan Company Limited</t>
  </si>
  <si>
    <t>INE280A01028</t>
  </si>
  <si>
    <t>Consumer Durables</t>
  </si>
  <si>
    <t>HDFB03</t>
  </si>
  <si>
    <t>HDFC Bank Limited</t>
  </si>
  <si>
    <t>INE040A01034</t>
  </si>
  <si>
    <t>TCSL01</t>
  </si>
  <si>
    <t>Tata Consultancy Services Limited</t>
  </si>
  <si>
    <t>INE467B01029</t>
  </si>
  <si>
    <t>IT - Software</t>
  </si>
  <si>
    <t>GUAM02</t>
  </si>
  <si>
    <t>Ambuja Cements Limited</t>
  </si>
  <si>
    <t>INE079A01024</t>
  </si>
  <si>
    <t>ICEM01</t>
  </si>
  <si>
    <t>The India Cements Limited</t>
  </si>
  <si>
    <t>INE383A01012</t>
  </si>
  <si>
    <t>ASHL02</t>
  </si>
  <si>
    <t>Ashok Leyland Limited</t>
  </si>
  <si>
    <t>INE208A01029</t>
  </si>
  <si>
    <t>Agricultural, Commercial &amp; Construction Vehicles</t>
  </si>
  <si>
    <t>IIBL01</t>
  </si>
  <si>
    <t>IndusInd Bank Limited</t>
  </si>
  <si>
    <t>INE095A01012</t>
  </si>
  <si>
    <t>HLEL02</t>
  </si>
  <si>
    <t>Hindustan Unilever Limited</t>
  </si>
  <si>
    <t>INE030A01027</t>
  </si>
  <si>
    <t>Diversified FMCG</t>
  </si>
  <si>
    <t>HCLT02</t>
  </si>
  <si>
    <t>HCL Technologies Limited</t>
  </si>
  <si>
    <t>INE860A01027</t>
  </si>
  <si>
    <t>SBAI02</t>
  </si>
  <si>
    <t>State Bank of India</t>
  </si>
  <si>
    <t>INE062A01020</t>
  </si>
  <si>
    <t>TCHE01</t>
  </si>
  <si>
    <t>Tata Chemicals Limited</t>
  </si>
  <si>
    <t>INE092A01019</t>
  </si>
  <si>
    <t>Chemicals &amp; Petrochemicals</t>
  </si>
  <si>
    <t>DLFL01</t>
  </si>
  <si>
    <t>DLF Limited</t>
  </si>
  <si>
    <t>INE271C01023</t>
  </si>
  <si>
    <t>Realty</t>
  </si>
  <si>
    <t>SESA02</t>
  </si>
  <si>
    <t>Vedanta Limited</t>
  </si>
  <si>
    <t>INE205A01025</t>
  </si>
  <si>
    <t>Diversified Metals</t>
  </si>
  <si>
    <t>BTVL02</t>
  </si>
  <si>
    <t>Bharti Airtel Limited</t>
  </si>
  <si>
    <t>INE397D01024</t>
  </si>
  <si>
    <t>Telecom - Services</t>
  </si>
  <si>
    <t>VOLT02</t>
  </si>
  <si>
    <t>Voltas Limited</t>
  </si>
  <si>
    <t>INE226A01021</t>
  </si>
  <si>
    <t>INFS02</t>
  </si>
  <si>
    <t>Infosys Limited</t>
  </si>
  <si>
    <t>INE009A01021</t>
  </si>
  <si>
    <t>BAFL02</t>
  </si>
  <si>
    <t>Bajaj Finance Limited</t>
  </si>
  <si>
    <t>INE296A01024</t>
  </si>
  <si>
    <t>BAND01</t>
  </si>
  <si>
    <t>Bandhan Bank Limited</t>
  </si>
  <si>
    <t>INE545U01014</t>
  </si>
  <si>
    <t>AUPH03</t>
  </si>
  <si>
    <t>Aurobindo Pharma Limited</t>
  </si>
  <si>
    <t>INE406A01037</t>
  </si>
  <si>
    <t>BATA02</t>
  </si>
  <si>
    <t>Bata India Limited</t>
  </si>
  <si>
    <t>INE176A01028</t>
  </si>
  <si>
    <t>TEMA02</t>
  </si>
  <si>
    <t>Tech Mahindra Limited</t>
  </si>
  <si>
    <t>INE669C01036</t>
  </si>
  <si>
    <t>GAIL01</t>
  </si>
  <si>
    <t>GAIL (India) Limited</t>
  </si>
  <si>
    <t>INE129A01019</t>
  </si>
  <si>
    <t>Gas</t>
  </si>
  <si>
    <t>ILOM01</t>
  </si>
  <si>
    <t>ICICI Lombard General Insurance Company Limited</t>
  </si>
  <si>
    <t>INE765G01017</t>
  </si>
  <si>
    <t>Insurance</t>
  </si>
  <si>
    <t>LTFL01</t>
  </si>
  <si>
    <t>L&amp;T Finance Holdings Limited</t>
  </si>
  <si>
    <t>INE498L01015</t>
  </si>
  <si>
    <t>Sub Total</t>
  </si>
  <si>
    <t>(b) Unlisted</t>
  </si>
  <si>
    <t>NIL</t>
  </si>
  <si>
    <t>Total</t>
  </si>
  <si>
    <t>Derivatives</t>
  </si>
  <si>
    <t>Index / Stock Futures</t>
  </si>
  <si>
    <t>LTFHFEB23</t>
  </si>
  <si>
    <t>L&amp;T Finance Holdings Limited February 2023 Future</t>
  </si>
  <si>
    <t>ILOMFEB23</t>
  </si>
  <si>
    <t>ICICI Lombard General Insurance Company Limited February 2023 Future</t>
  </si>
  <si>
    <t>GAILFEB23</t>
  </si>
  <si>
    <t>GAIL (India) Limited February 2023 Future</t>
  </si>
  <si>
    <t>TEMAFEB23</t>
  </si>
  <si>
    <t>Tech Mahindra Limited February 2023 Future</t>
  </si>
  <si>
    <t>BATAFEB23</t>
  </si>
  <si>
    <t>Bata India Limited February 2023 Future</t>
  </si>
  <si>
    <t>AUPHFEB23</t>
  </si>
  <si>
    <t>Aurobindo Pharma Limited February 2023 Future</t>
  </si>
  <si>
    <t>BANDFEB23</t>
  </si>
  <si>
    <t>Bandhan Bank Limited February 2023 Future</t>
  </si>
  <si>
    <t>INFSFEB23</t>
  </si>
  <si>
    <t>Infosys Limited February 2023 Future</t>
  </si>
  <si>
    <t>BAFLFEB23</t>
  </si>
  <si>
    <t>Bajaj Finance Limited February 2023 Future</t>
  </si>
  <si>
    <t>VOLTFEB23</t>
  </si>
  <si>
    <t>Voltas Limited February 2023 Future</t>
  </si>
  <si>
    <t>BTVLFEB23</t>
  </si>
  <si>
    <t>Bharti Airtel Limited February 2023 Future</t>
  </si>
  <si>
    <t>SESAFEB23</t>
  </si>
  <si>
    <t>Vedanta Limited February 2023 Future</t>
  </si>
  <si>
    <t>DLFLFEB23</t>
  </si>
  <si>
    <t>DLF Limited February 2023 Future</t>
  </si>
  <si>
    <t>TCHEFEB23</t>
  </si>
  <si>
    <t>Tata Chemicals Limited February 2023 Future</t>
  </si>
  <si>
    <t>SBAIFEB23</t>
  </si>
  <si>
    <t>State Bank of India February 2023 Future</t>
  </si>
  <si>
    <t>HCLTFEB23</t>
  </si>
  <si>
    <t>HCL Technologies Limited February 2023 Future</t>
  </si>
  <si>
    <t>HLELFEB23</t>
  </si>
  <si>
    <t>Hindustan Unilever Limited February 2023 Future</t>
  </si>
  <si>
    <t>IIBLFEB23</t>
  </si>
  <si>
    <t>IndusInd Bank Limited February 2023 Future</t>
  </si>
  <si>
    <t>ASHLFEB23</t>
  </si>
  <si>
    <t>Ashok Leyland Limited February 2023 Future</t>
  </si>
  <si>
    <t>ICEMFEB23</t>
  </si>
  <si>
    <t>The India Cements Limited February 2023 Future</t>
  </si>
  <si>
    <t>GUAMFEB23</t>
  </si>
  <si>
    <t>Ambuja Cements Limited February 2023 Future</t>
  </si>
  <si>
    <t>TCSLFEB23</t>
  </si>
  <si>
    <t>Tata Consultancy Services Limited February 2023 Future</t>
  </si>
  <si>
    <t>HDFBFEB23</t>
  </si>
  <si>
    <t>HDFC Bank Limited February 2023 Future</t>
  </si>
  <si>
    <t>TWATFEB23</t>
  </si>
  <si>
    <t>Titan Company Limited February 2023 Future</t>
  </si>
  <si>
    <t>MAUDFEB23</t>
  </si>
  <si>
    <t>Maruti Suzuki India Limited February 2023 Future</t>
  </si>
  <si>
    <t>ZEETFEB23</t>
  </si>
  <si>
    <t>Zee Entertainment Enterprises Limited February 2023 Future</t>
  </si>
  <si>
    <t>UTIBFEB23</t>
  </si>
  <si>
    <t>Axis Bank Limited February 2023 Future</t>
  </si>
  <si>
    <t>MCSPFEB23</t>
  </si>
  <si>
    <t>United Spirits Limited February 2023 Future</t>
  </si>
  <si>
    <t>ACCLFEB23</t>
  </si>
  <si>
    <t>ACC Limited February 2023 Future</t>
  </si>
  <si>
    <t>MUNDFEB23</t>
  </si>
  <si>
    <t>Adani Ports and Special Economic Zone Limited February 2023 Future</t>
  </si>
  <si>
    <t>RINDFEB23</t>
  </si>
  <si>
    <t>Reliance Industries Limited February 2023 Future</t>
  </si>
  <si>
    <t>HDFCFEB23</t>
  </si>
  <si>
    <t>Housing Development Finance Corporation Limited February 2023 Future</t>
  </si>
  <si>
    <t>SPILFEB23</t>
  </si>
  <si>
    <t>Sun Pharmaceutical Industries Limited February 2023 Future</t>
  </si>
  <si>
    <t>KMBKFEB23</t>
  </si>
  <si>
    <t>Kotak Mahindra Bank Limited February 2023 Future</t>
  </si>
  <si>
    <t>IBCLFEB23</t>
  </si>
  <si>
    <t>ICICI Bank Limited February 2023 Future</t>
  </si>
  <si>
    <t>Debt Instruments</t>
  </si>
  <si>
    <t>(a) Listed / awaiting listing on Stock Exchange</t>
  </si>
  <si>
    <t>GOI2040</t>
  </si>
  <si>
    <t>7.37% Government of India (16/04/2023)</t>
  </si>
  <si>
    <t>IN0020180025</t>
  </si>
  <si>
    <t>Sovereign</t>
  </si>
  <si>
    <t>GOI1030</t>
  </si>
  <si>
    <t>7.16% Government of India (20/05/2023)</t>
  </si>
  <si>
    <t>IN0020130012</t>
  </si>
  <si>
    <t>(b) Privately placed / Unlisted</t>
  </si>
  <si>
    <t>Money Market Instruments</t>
  </si>
  <si>
    <t>Treasury Bill</t>
  </si>
  <si>
    <t>TBIL2010</t>
  </si>
  <si>
    <t>364 Days Tbill (MD 16/02/2023)</t>
  </si>
  <si>
    <t>IN002021Z483</t>
  </si>
  <si>
    <t>TBIL2101</t>
  </si>
  <si>
    <t>182 Days Tbill (MD 16/03/2023)</t>
  </si>
  <si>
    <t>IN002022Y252</t>
  </si>
  <si>
    <t>TBIL2121</t>
  </si>
  <si>
    <t>182 Days Tbill (MD 04/05/2023)</t>
  </si>
  <si>
    <t>IN002022Y328</t>
  </si>
  <si>
    <t>TBIL2063</t>
  </si>
  <si>
    <t>364 Days Tbill (MD 15/06/2023)</t>
  </si>
  <si>
    <t>IN002022Z119</t>
  </si>
  <si>
    <t>TBIL2146</t>
  </si>
  <si>
    <t>182 Days Tbill (MD 29/06/2023)</t>
  </si>
  <si>
    <t>IN002022Y401</t>
  </si>
  <si>
    <t>TBIL2148</t>
  </si>
  <si>
    <t>182 Days Tbill (MD 06/07/2023)</t>
  </si>
  <si>
    <t>IN002022Y419</t>
  </si>
  <si>
    <t>Reverse Repo / TREPS</t>
  </si>
  <si>
    <t>TRP_010223</t>
  </si>
  <si>
    <t>Clearing Corporation of India Ltd</t>
  </si>
  <si>
    <t>Net Receivables / (Payables)</t>
  </si>
  <si>
    <t>GRAND TOTAL</t>
  </si>
  <si>
    <t> </t>
  </si>
  <si>
    <t>~Annualised YTM as on January 31, 2023</t>
  </si>
  <si>
    <t>^ YTC represents Yield to Call provided by valuation agencies as on January 31, 2023. It is disclosed for Perpetual Bond issued by Banks (i.e. AT-1 Bond / Tier 1 Bond / Tier 2 Bond), as per AMFI Best Practices Guidelines Circular no. 135/BP/91/2020-21 read with SEBI circular No. SEBI/HO/IMD/DF4/CIR/P/2021/034 on Valuation of AT-1 Bonds and Tier 2 Bonds.</t>
  </si>
  <si>
    <t>$$  NAV has been considered as on January 02,2023 since January 01,2023 being a non bussiness day. </t>
  </si>
  <si>
    <t>Notes:</t>
  </si>
  <si>
    <t>1. Security in default beyond its maturiy date</t>
  </si>
  <si>
    <t>2. NAV at the beginning and end of the period (Rs. per unit)</t>
  </si>
  <si>
    <t>NAV as on 02nd January 2023 $$</t>
  </si>
  <si>
    <t>NAV as on 31st January 2023</t>
  </si>
  <si>
    <t>NJ Arbitrage Fund - Regular Growth</t>
  </si>
  <si>
    <t>NJ Arbitrage Fund - Direct Growth</t>
  </si>
  <si>
    <t>3. Total Dividend (Net) declared during the month</t>
  </si>
  <si>
    <t>4. Bonus was declared during the month</t>
  </si>
  <si>
    <t>5. Investment in Repo of Corporate Debt Securities during the month</t>
  </si>
  <si>
    <t>6. Investment in foreign securities/ADRs/GDRs at the end of the month</t>
  </si>
  <si>
    <t>7. Portfolio Turnover Ratio</t>
  </si>
  <si>
    <t>0.95 Times</t>
  </si>
  <si>
    <t>8. Margin Deposits includes Margin money placed on derivatives other than margin money placed with bank</t>
  </si>
  <si>
    <t>9. Total value and percentage of Illiquid Equity shares</t>
  </si>
  <si>
    <t>10. Average Maturity for the debt securities held (as on January 31, 2023)</t>
  </si>
  <si>
    <t>63 days</t>
  </si>
  <si>
    <t>11. Instances of fair valuation of Securities or Deviation in valuation from what is provided by valuation agencies </t>
  </si>
  <si>
    <t>NIL </t>
  </si>
  <si>
    <t>12. Deviation in the mandated asset allocation pursuant to SEBI Circular SEBI/HO/IMD/IMD-II     DOF3/P/CIR/2022/39 dated March 30, 2022</t>
  </si>
  <si>
    <t>Nil</t>
  </si>
  <si>
    <t>RISK-O-METER</t>
  </si>
  <si>
    <t>NJ Arbitrage Fund </t>
  </si>
  <si>
    <t>This product is suitable for investors who are seeking*:</t>
  </si>
  <si>
    <t>
- To generate income by investing in arbitrage opportunities
- Predominantly investing in arbitrage opportunities in the cash and derivatives   segment of the equity market.
*Investors should consult their financial advisors if in doubt about whether the product is suitable for them.</t>
  </si>
  <si>
    <t>Name of the Benchmark and its risk-o-meter: </t>
  </si>
  <si>
    <t>
NIFTY 50 Arbitrage Index</t>
  </si>
  <si>
    <t>(An open-ended Dynamic Asset Allocation Fund )</t>
  </si>
  <si>
    <t>LTIL01</t>
  </si>
  <si>
    <t>LTIMindtree Limited</t>
  </si>
  <si>
    <t>INE214T01019</t>
  </si>
  <si>
    <t>TISC03</t>
  </si>
  <si>
    <t>Tata Steel Limited</t>
  </si>
  <si>
    <t>INE081A01020</t>
  </si>
  <si>
    <t>Ferrous Metals</t>
  </si>
  <si>
    <t>JSPL03</t>
  </si>
  <si>
    <t>Jindal Steel &amp; Power Limited</t>
  </si>
  <si>
    <t>INE749A01030</t>
  </si>
  <si>
    <t>BKBA02</t>
  </si>
  <si>
    <t>Bank of Baroda</t>
  </si>
  <si>
    <t>INE028A01039</t>
  </si>
  <si>
    <t>IOIC01</t>
  </si>
  <si>
    <t>Indian Oil Corporation Limited</t>
  </si>
  <si>
    <t>INE242A01010</t>
  </si>
  <si>
    <t>KCUL02</t>
  </si>
  <si>
    <t>Cummins India Limited</t>
  </si>
  <si>
    <t>INE298A01020</t>
  </si>
  <si>
    <t>Industrial Products</t>
  </si>
  <si>
    <t>CROM02</t>
  </si>
  <si>
    <t>CG Power and Industrial Solutions Limited</t>
  </si>
  <si>
    <t>INE067A01029</t>
  </si>
  <si>
    <t>Electrical Equipment</t>
  </si>
  <si>
    <t>BRIT03</t>
  </si>
  <si>
    <t>Britannia Industries Limited</t>
  </si>
  <si>
    <t>INE216A01030</t>
  </si>
  <si>
    <t>Food Products</t>
  </si>
  <si>
    <t>BPCL01</t>
  </si>
  <si>
    <t>Bharat Petroleum Corporation Limited</t>
  </si>
  <si>
    <t>INE029A01011</t>
  </si>
  <si>
    <t>MAHI02</t>
  </si>
  <si>
    <t>Mahindra &amp; Mahindra Limited</t>
  </si>
  <si>
    <t>INE101A01026</t>
  </si>
  <si>
    <t>HPEC01</t>
  </si>
  <si>
    <t>Hindustan Petroleum Corporation Limited</t>
  </si>
  <si>
    <t>INE094A01015</t>
  </si>
  <si>
    <t>ONGC02</t>
  </si>
  <si>
    <t>Oil &amp; Natural Gas Corporation Limited</t>
  </si>
  <si>
    <t>INE213A01029</t>
  </si>
  <si>
    <t>Oil</t>
  </si>
  <si>
    <t>JVSL04</t>
  </si>
  <si>
    <t>JSW Steel Limited</t>
  </si>
  <si>
    <t>INE019A01038</t>
  </si>
  <si>
    <t>BALN01</t>
  </si>
  <si>
    <t>Bajaj Auto Limited</t>
  </si>
  <si>
    <t>INE917I01010</t>
  </si>
  <si>
    <t>PLNG01</t>
  </si>
  <si>
    <t>Petronet LNG Limited</t>
  </si>
  <si>
    <t>INE347G01014</t>
  </si>
  <si>
    <t>ITCL02</t>
  </si>
  <si>
    <t>ITC Limited</t>
  </si>
  <si>
    <t>INE154A01025</t>
  </si>
  <si>
    <t>PGCI01</t>
  </si>
  <si>
    <t>Power Grid Corporation of India Limited</t>
  </si>
  <si>
    <t>INE752E01010</t>
  </si>
  <si>
    <t>Power</t>
  </si>
  <si>
    <t>NTPC01</t>
  </si>
  <si>
    <t>NTPC Limited</t>
  </si>
  <si>
    <t>INE733E01010</t>
  </si>
  <si>
    <t>YESB03</t>
  </si>
  <si>
    <t>Yes Bank Limited</t>
  </si>
  <si>
    <t>INE528G01035</t>
  </si>
  <si>
    <t>HALT01</t>
  </si>
  <si>
    <t>Hindustan Aeronautics Limited</t>
  </si>
  <si>
    <t>INE066F01012</t>
  </si>
  <si>
    <t>Aerospace &amp; Defense</t>
  </si>
  <si>
    <t>VNBL01</t>
  </si>
  <si>
    <t>Varun Beverages Limited</t>
  </si>
  <si>
    <t>INE200M01013</t>
  </si>
  <si>
    <t>NEST01</t>
  </si>
  <si>
    <t>Nestle India Limited</t>
  </si>
  <si>
    <t>INE239A01016</t>
  </si>
  <si>
    <t>COAL01</t>
  </si>
  <si>
    <t>Coal India Limited</t>
  </si>
  <si>
    <t>INE522F01014</t>
  </si>
  <si>
    <t>Consumable Fuels</t>
  </si>
  <si>
    <t>HZIN02</t>
  </si>
  <si>
    <t>Hindustan Zinc Limited</t>
  </si>
  <si>
    <t>INE267A01025</t>
  </si>
  <si>
    <t>Non - Ferrous Metals</t>
  </si>
  <si>
    <t>MARC02</t>
  </si>
  <si>
    <t>Marico Limited</t>
  </si>
  <si>
    <t>INE196A01026</t>
  </si>
  <si>
    <t>Personal Products</t>
  </si>
  <si>
    <t>SAEL02</t>
  </si>
  <si>
    <t>TVS Motor Company Limited</t>
  </si>
  <si>
    <t>INE494B01023</t>
  </si>
  <si>
    <t>TLFH01</t>
  </si>
  <si>
    <t>Tube Investments of India Limited</t>
  </si>
  <si>
    <t>INE974X01010</t>
  </si>
  <si>
    <t>Auto Components</t>
  </si>
  <si>
    <t>COLG02</t>
  </si>
  <si>
    <t>Colgate Palmolive (India) Limited</t>
  </si>
  <si>
    <t>INE259A01022</t>
  </si>
  <si>
    <t>NMDC01</t>
  </si>
  <si>
    <t>NMDC Limited</t>
  </si>
  <si>
    <t>INE584A01023</t>
  </si>
  <si>
    <t>Minerals &amp; Mining</t>
  </si>
  <si>
    <t>BHEL02</t>
  </si>
  <si>
    <t>Bharat Electronics Limited</t>
  </si>
  <si>
    <t>INE263A01024</t>
  </si>
  <si>
    <t>IHOT02</t>
  </si>
  <si>
    <t>The Indian Hotels Company Limited</t>
  </si>
  <si>
    <t>INE053A01029</t>
  </si>
  <si>
    <t>Leisure Services</t>
  </si>
  <si>
    <t>IRCT02</t>
  </si>
  <si>
    <t>Indian Railway Catering And Tourism Corporation Limited</t>
  </si>
  <si>
    <t>INE335Y01020</t>
  </si>
  <si>
    <t>ASEA02</t>
  </si>
  <si>
    <t>ABB India Limited</t>
  </si>
  <si>
    <t>INE117A01022</t>
  </si>
  <si>
    <t>PIDI02</t>
  </si>
  <si>
    <t>Pidilite Industries Limited</t>
  </si>
  <si>
    <t>INE318A01026</t>
  </si>
  <si>
    <t>SRFL01</t>
  </si>
  <si>
    <t>SRF Limited</t>
  </si>
  <si>
    <t>INE647A01010</t>
  </si>
  <si>
    <t>DENI02</t>
  </si>
  <si>
    <t>Deepak Nitrite Limited</t>
  </si>
  <si>
    <t>INE288B01029</t>
  </si>
  <si>
    <t>TAEL01</t>
  </si>
  <si>
    <t>Tata Elxsi Limited</t>
  </si>
  <si>
    <t>INE670A01012</t>
  </si>
  <si>
    <t>PAGE01</t>
  </si>
  <si>
    <t>Page Industries Limited</t>
  </si>
  <si>
    <t>INE761H01022</t>
  </si>
  <si>
    <t>Textiles &amp; Apparels</t>
  </si>
  <si>
    <t>ADGL01</t>
  </si>
  <si>
    <t>Adani Total Gas Limited</t>
  </si>
  <si>
    <t>INE399L01023</t>
  </si>
  <si>
    <t>NMDC Steel Limited #</t>
  </si>
  <si>
    <t>INE0NNS01018</t>
  </si>
  <si>
    <t>Metals &amp; Minerals Trading</t>
  </si>
  <si>
    <t>GRAS02</t>
  </si>
  <si>
    <t>Grasim Industries Limited</t>
  </si>
  <si>
    <t>INE047A01021</t>
  </si>
  <si>
    <t>TPOW02</t>
  </si>
  <si>
    <t>Tata Power Company Limited</t>
  </si>
  <si>
    <t>INE245A01021</t>
  </si>
  <si>
    <t>CANB01</t>
  </si>
  <si>
    <t>Canara Bank</t>
  </si>
  <si>
    <t>INE476A01014</t>
  </si>
  <si>
    <t>LARS02</t>
  </si>
  <si>
    <t>Larsen &amp; Toubro Limited</t>
  </si>
  <si>
    <t>INE018A01030</t>
  </si>
  <si>
    <t>Construction</t>
  </si>
  <si>
    <t>IFEL01</t>
  </si>
  <si>
    <t>Oracle Financial Services Software Limited</t>
  </si>
  <si>
    <t>INE881D01027</t>
  </si>
  <si>
    <t>HINI02</t>
  </si>
  <si>
    <t>Hindalco Industries Limited</t>
  </si>
  <si>
    <t>INE038A01020</t>
  </si>
  <si>
    <t>DRRL02</t>
  </si>
  <si>
    <t>Dr. Reddy's Laboratories Limited</t>
  </si>
  <si>
    <t>INE089A01023</t>
  </si>
  <si>
    <t>$0.00%</t>
  </si>
  <si>
    <t>SECH03</t>
  </si>
  <si>
    <t>UPL Limited</t>
  </si>
  <si>
    <t>INE628A01036</t>
  </si>
  <si>
    <t>Fertilizers &amp; Agrochemicals</t>
  </si>
  <si>
    <t>SUNT02</t>
  </si>
  <si>
    <t>Sun TV Network Limited</t>
  </si>
  <si>
    <t>INE424H01027</t>
  </si>
  <si>
    <t>NIFYFEB23</t>
  </si>
  <si>
    <t>Nifty 50 Index February 2023 Future</t>
  </si>
  <si>
    <t>Index</t>
  </si>
  <si>
    <t>SUNTFEB23</t>
  </si>
  <si>
    <t>Sun TV Network Limited February 2023 Future</t>
  </si>
  <si>
    <t>SECHFEB23</t>
  </si>
  <si>
    <t>UPL Limited February 2023 Future</t>
  </si>
  <si>
    <t>DRRLFEB23</t>
  </si>
  <si>
    <t>Dr. Reddy's Laboratories Limited February 2023 Future</t>
  </si>
  <si>
    <t>NMDCFEB23</t>
  </si>
  <si>
    <t>NMDC Limited February 2023 Future</t>
  </si>
  <si>
    <t>HINIFEB23</t>
  </si>
  <si>
    <t>Hindalco Industries Limited February 2023 Future</t>
  </si>
  <si>
    <t>IFELFEB23</t>
  </si>
  <si>
    <t>Oracle Financial Services Software Limited February 2023 Future</t>
  </si>
  <si>
    <t>LARSFEB23</t>
  </si>
  <si>
    <t>Larsen &amp; Toubro Limited February 2023 Future</t>
  </si>
  <si>
    <t>CANBFEB23</t>
  </si>
  <si>
    <t>Canara Bank February 2023 Future</t>
  </si>
  <si>
    <t>TPOWFEB23</t>
  </si>
  <si>
    <t>Tata Power Company Limited February 2023 Future</t>
  </si>
  <si>
    <t>GRASFEB23</t>
  </si>
  <si>
    <t>Grasim Industries Limited February 2023 Future</t>
  </si>
  <si>
    <t>TISCFEB23</t>
  </si>
  <si>
    <t>Tata Steel Limited February 2023 Future</t>
  </si>
  <si>
    <t>GOI417</t>
  </si>
  <si>
    <t>6.30% Government of India (09/04/2023)</t>
  </si>
  <si>
    <t>IN0020030014</t>
  </si>
  <si>
    <t>GOI1133</t>
  </si>
  <si>
    <t>8.83% Government of India (25/11/2023)</t>
  </si>
  <si>
    <t>IN0020130061</t>
  </si>
  <si>
    <t>GOI2186</t>
  </si>
  <si>
    <t>7.32% Government of India (28/01/2024)</t>
  </si>
  <si>
    <t>IN0020180488</t>
  </si>
  <si>
    <t>GOI990</t>
  </si>
  <si>
    <t>8.64% State Government Securities (06/03/2023)</t>
  </si>
  <si>
    <t>IN1020120201</t>
  </si>
  <si>
    <t>GOI983</t>
  </si>
  <si>
    <t>8.67% State Government Securities (06/02/2023)</t>
  </si>
  <si>
    <t>IN2220120090</t>
  </si>
  <si>
    <t>GOI2718</t>
  </si>
  <si>
    <t>IN3620120037</t>
  </si>
  <si>
    <t>GOI1011</t>
  </si>
  <si>
    <t>8.25% State Government Securities (25/04/2023)</t>
  </si>
  <si>
    <t>IN1020130010</t>
  </si>
  <si>
    <t>GOI1049</t>
  </si>
  <si>
    <t>8.62% State Government Securities (06/03/2023)</t>
  </si>
  <si>
    <t>IN2220120116</t>
  </si>
  <si>
    <t>GOI988</t>
  </si>
  <si>
    <t>8.62% State Government Securities (20/02/2023)</t>
  </si>
  <si>
    <t>IN1920120087</t>
  </si>
  <si>
    <t>GOI984</t>
  </si>
  <si>
    <t>IN2220120108</t>
  </si>
  <si>
    <t>GOI1515</t>
  </si>
  <si>
    <t>8.39% State Government Securities (15/03/2023)</t>
  </si>
  <si>
    <t>IN2920150322</t>
  </si>
  <si>
    <t>GOI3645</t>
  </si>
  <si>
    <t>7.57% State Government Securities (27/03/2023)</t>
  </si>
  <si>
    <t>IN3520180149</t>
  </si>
  <si>
    <t>GOI295</t>
  </si>
  <si>
    <t>6.17% Government of India (12/06/2023)</t>
  </si>
  <si>
    <t>IN0020030055</t>
  </si>
  <si>
    <t>TBIL2122</t>
  </si>
  <si>
    <t>91 Days Tbill (MD 09/02/2023)</t>
  </si>
  <si>
    <t>IN002022X320</t>
  </si>
  <si>
    <t>TBIL2103</t>
  </si>
  <si>
    <t>182 Days Tbill (MD 23/03/2023)</t>
  </si>
  <si>
    <t>IN002022Y260</t>
  </si>
  <si>
    <t>TBIL2137</t>
  </si>
  <si>
    <t>182 Days Tbill (MD 08/06/2023)</t>
  </si>
  <si>
    <t>IN002022Y377</t>
  </si>
  <si>
    <t>TBIL2120</t>
  </si>
  <si>
    <t>91 Days Tbill (MD 02/02/2023)</t>
  </si>
  <si>
    <t>IN002022X312</t>
  </si>
  <si>
    <t>TBIL2067</t>
  </si>
  <si>
    <t>364 Days Tbill (MD 22/06/2023)</t>
  </si>
  <si>
    <t>IN002022Z127</t>
  </si>
  <si>
    <t>TBIL2142</t>
  </si>
  <si>
    <t>91 Days Tbill (MD 23/03/2023)</t>
  </si>
  <si>
    <t>IN002022X387</t>
  </si>
  <si>
    <t>TBIL2131</t>
  </si>
  <si>
    <t>182 Days Tbill (MD 25/05/2023)</t>
  </si>
  <si>
    <t>IN002022Y351</t>
  </si>
  <si>
    <t>TBIL2054</t>
  </si>
  <si>
    <t>364 Days Tbill (MD 25/05/2023)</t>
  </si>
  <si>
    <t>IN002022Z085</t>
  </si>
  <si>
    <t>TBIL2154</t>
  </si>
  <si>
    <t>182 Days Tbill (MD 20/07/2023)</t>
  </si>
  <si>
    <t>IN002022Y435</t>
  </si>
  <si>
    <t>TBIL2150</t>
  </si>
  <si>
    <t>182 Days Tbill (MD 13/07/2023)</t>
  </si>
  <si>
    <t>IN002022Y427</t>
  </si>
  <si>
    <t>TBIL2124</t>
  </si>
  <si>
    <t>182 Days Tbill (MD 11/05/2023)</t>
  </si>
  <si>
    <t>IN002022Y336</t>
  </si>
  <si>
    <t>TBIL2129</t>
  </si>
  <si>
    <t>91 Days Tbill (MD 23/02/2023)</t>
  </si>
  <si>
    <t>IN002022X346</t>
  </si>
  <si>
    <t>TBIL2068</t>
  </si>
  <si>
    <t>364 Days Tbill (MD 29/06/2023)</t>
  </si>
  <si>
    <t>IN002022Z135</t>
  </si>
  <si>
    <t>#  Unlisted Security</t>
  </si>
  <si>
    <t>$  Less Than 0.01% of Net Asset Value </t>
  </si>
  <si>
    <t>~ YTM as on January 31, 2023</t>
  </si>
  <si>
    <t>NJ Balanced Advantage Fund - Regular IDCW</t>
  </si>
  <si>
    <t>NJ Balanced Advantage Fund - Regular Growth</t>
  </si>
  <si>
    <t>NJ Balanced Advantage Fund - Direct IDCW</t>
  </si>
  <si>
    <t>NJ Balanced Advantage Fund - Direct Growth</t>
  </si>
  <si>
    <t>0.37 Times</t>
  </si>
  <si>
    <t>76 days</t>
  </si>
  <si>
    <t>• Long term capital  Growth
• Dynamic asset allocation between equity and specified debt securities
*Investors should consult their financial advisors if in doubt about whether the product is suitable for them.</t>
  </si>
  <si>
    <t>NIFTY 50 Hybrid Composite Debt 50:50 Index</t>
  </si>
  <si>
    <t>(An open ended debt scheme investing in overnight securities with a relatively low interest rate risk and relatively low credit risk)</t>
  </si>
  <si>
    <t>Industry / Rating</t>
  </si>
  <si>
    <t>Portfolio Information</t>
  </si>
  <si>
    <t>Scheme Name :</t>
  </si>
  <si>
    <t>Description (if any)</t>
  </si>
  <si>
    <t>An open ended debt scheme investing in overnight securities with a relatively low interest rate risk and relatively low credit risk</t>
  </si>
  <si>
    <t>Annualised Portfolio YTM* :</t>
  </si>
  <si>
    <t>Macaulay Duration</t>
  </si>
  <si>
    <t>01 Day</t>
  </si>
  <si>
    <t>Residual Maturity</t>
  </si>
  <si>
    <t>As on (Date)</t>
  </si>
  <si>
    <t>* in case of semi annual YTM,  it will be annualised </t>
  </si>
  <si>
    <t>NAV as on 01st January 2023</t>
  </si>
  <si>
    <t>NJ Overnight Fund - Regular Growth</t>
  </si>
  <si>
    <t>NJ Overnight Fund - Direct Growth</t>
  </si>
  <si>
    <t>3. Total Dividend (Net) declared during the period</t>
  </si>
  <si>
    <t>NA</t>
  </si>
  <si>
    <t>4. Bonus was declared during the period</t>
  </si>
  <si>
    <t>5. Investment in Repo of Corporate Debt Securities during the period</t>
  </si>
  <si>
    <t>6. Investment in foreign securities/ADRs/GDRs at the end of the period</t>
  </si>
  <si>
    <t>7. Margin Deposits includes Margin money placed on derivatives other than margin money placed with bank</t>
  </si>
  <si>
    <t>8. Total value and percentage of Illiquid Equity shares</t>
  </si>
  <si>
    <t>9. Average Maturity for the debt securities held (as on January 31, 2023)</t>
  </si>
  <si>
    <t>1 day</t>
  </si>
  <si>
    <t>10. Instances of fair valuation of Securities or Deviation in valuation from what is provided by valuation agencies </t>
  </si>
  <si>
    <t>
- An overnight fund that aims to generate optimal returns in line with overnight rates and high liquidity
- To invest in debt and money market instruments with maturity of 1 day
*Investors should consult their financial advisors if in doubt about whether the product is suitable for them.</t>
  </si>
  <si>
    <t>NIFTY 1D Rate Index</t>
  </si>
  <si>
    <t>A Relatively Low Interest Rate Risk and Relatively Low Credit Risk</t>
  </si>
</sst>
</file>

<file path=xl/styles.xml><?xml version="1.0" encoding="utf-8"?>
<styleSheet xmlns="http://schemas.openxmlformats.org/spreadsheetml/2006/main">
  <numFmts count="10">
    <numFmt formatCode="GENERAL" numFmtId="164"/>
    <numFmt formatCode="#,##0" numFmtId="165"/>
    <numFmt formatCode="#,##0.00;\(#,##0.00\)" numFmtId="166"/>
    <numFmt formatCode="#,##0.00%;\(#,##0.00\)%" numFmtId="167"/>
    <numFmt formatCode="#,##0.00%" numFmtId="168"/>
    <numFmt formatCode="#,##0.00" numFmtId="169"/>
    <numFmt formatCode="0.0000" numFmtId="170"/>
    <numFmt formatCode="0%" numFmtId="171"/>
    <numFmt formatCode="0.00%" numFmtId="172"/>
    <numFmt formatCode="D\ MMM\ YY" numFmtId="173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000000"/>
      <name val="Arial"/>
      <family val="2"/>
      <charset val="1"/>
    </font>
    <font>
      <sz val="10"/>
      <color rgb="FFFFFFFF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9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9"/>
      <color rgb="FFFFFFFF"/>
      <name val="Arial"/>
      <family val="2"/>
      <charset val="1"/>
    </font>
    <font>
      <sz val="11"/>
      <name val="Calibri"/>
      <family val="2"/>
      <charset val="1"/>
    </font>
    <font>
      <b val="true"/>
      <u val="single"/>
      <sz val="11"/>
      <color rgb="FF000000"/>
      <name val="Calibri"/>
      <family val="2"/>
      <charset val="1"/>
    </font>
    <font>
      <sz val="11"/>
      <color rgb="FF222222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  <fill>
      <patternFill patternType="solid">
        <fgColor rgb="FFFFFFFF"/>
        <bgColor rgb="FFFFFFCC"/>
      </patternFill>
    </fill>
  </fills>
  <borders count="23">
    <border diagonalDown="false" diagonalUp="false">
      <left/>
      <right/>
      <top/>
      <bottom/>
      <diagonal/>
    </border>
    <border diagonalDown="false" diagonalUp="false">
      <left style="thin"/>
      <right style="thin"/>
      <top style="thin"/>
      <bottom style="thin"/>
      <diagonal/>
    </border>
    <border diagonalDown="false" diagonalUp="false">
      <left style="medium"/>
      <right/>
      <top style="medium"/>
      <bottom style="thin"/>
      <diagonal/>
    </border>
    <border diagonalDown="false" diagonalUp="false">
      <left style="thin"/>
      <right style="thin"/>
      <top style="medium"/>
      <bottom style="thin"/>
      <diagonal/>
    </border>
    <border diagonalDown="false" diagonalUp="false">
      <left style="thin"/>
      <right style="medium"/>
      <top style="medium"/>
      <bottom style="thin"/>
      <diagonal/>
    </border>
    <border diagonalDown="false" diagonalUp="false">
      <left style="medium"/>
      <right style="thin"/>
      <top/>
      <bottom/>
      <diagonal/>
    </border>
    <border diagonalDown="false" diagonalUp="false">
      <left/>
      <right style="thin"/>
      <top/>
      <bottom/>
      <diagonal/>
    </border>
    <border diagonalDown="false" diagonalUp="false">
      <left style="thin"/>
      <right style="thin"/>
      <top/>
      <bottom/>
      <diagonal/>
    </border>
    <border diagonalDown="false" diagonalUp="false">
      <left style="thin"/>
      <right style="medium"/>
      <top/>
      <bottom/>
      <diagonal/>
    </border>
    <border diagonalDown="false" diagonalUp="false">
      <left/>
      <right/>
      <top style="thin"/>
      <bottom style="thin"/>
      <diagonal/>
    </border>
    <border diagonalDown="false" diagonalUp="false">
      <left style="thin"/>
      <right style="medium"/>
      <top style="thin"/>
      <bottom style="thin"/>
      <diagonal/>
    </border>
    <border diagonalDown="false" diagonalUp="false">
      <left style="medium"/>
      <right style="thin"/>
      <top style="thin"/>
      <bottom style="thin"/>
      <diagonal/>
    </border>
    <border diagonalDown="false" diagonalUp="false">
      <left/>
      <right style="thin"/>
      <top style="thin"/>
      <bottom style="thin"/>
      <diagonal/>
    </border>
    <border diagonalDown="false" diagonalUp="false">
      <left style="medium"/>
      <right style="thin"/>
      <top/>
      <bottom style="medium"/>
      <diagonal/>
    </border>
    <border diagonalDown="false" diagonalUp="false">
      <left/>
      <right style="thin"/>
      <top style="thin"/>
      <bottom style="medium"/>
      <diagonal/>
    </border>
    <border diagonalDown="false" diagonalUp="false">
      <left style="thin"/>
      <right style="thin"/>
      <top style="thin"/>
      <bottom style="medium"/>
      <diagonal/>
    </border>
    <border diagonalDown="false" diagonalUp="false">
      <left style="thin"/>
      <right style="thin"/>
      <top/>
      <bottom style="medium"/>
      <diagonal/>
    </border>
    <border diagonalDown="false" diagonalUp="false">
      <left style="thin"/>
      <right style="medium"/>
      <top/>
      <bottom style="medium"/>
      <diagonal/>
    </border>
    <border diagonalDown="false" diagonalUp="false">
      <left style="hair"/>
      <right style="hair"/>
      <top style="hair"/>
      <bottom style="hair"/>
      <diagonal/>
    </border>
    <border diagonalDown="false" diagonalUp="false">
      <left style="medium"/>
      <right style="medium"/>
      <top style="medium"/>
      <bottom style="medium"/>
      <diagonal/>
    </border>
    <border diagonalDown="false" diagonalUp="false">
      <left/>
      <right style="medium"/>
      <top style="medium"/>
      <bottom style="medium"/>
      <diagonal/>
    </border>
    <border diagonalDown="false" diagonalUp="false">
      <left style="medium"/>
      <right style="medium"/>
      <top/>
      <bottom style="medium"/>
      <diagonal/>
    </border>
    <border diagonalDown="false" diagonalUp="false">
      <left/>
      <right style="medium"/>
      <top/>
      <bottom style="medium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true" applyBorder="true" applyFont="true" applyProtection="true" borderId="0" fillId="0" fontId="0" numFmtId="171">
      <alignment horizontal="general" indent="0" shrinkToFit="false" textRotation="0" vertical="bottom" wrapText="false"/>
      <protection hidden="false" locked="true"/>
    </xf>
  </cellStyleXfs>
  <cellXfs count="76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1" fillId="2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0" fillId="0" fontId="5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0" fillId="0" fontId="6" numFmtId="164" xfId="0">
      <alignment horizontal="left" indent="0" shrinkToFit="false" textRotation="0" vertical="top" wrapText="true"/>
      <protection hidden="false" locked="tru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true"/>
      <protection hidden="false" locked="false"/>
    </xf>
    <xf applyAlignment="true" applyBorder="false" applyFont="true" applyProtection="false" borderId="0" fillId="0" fontId="6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0" fillId="0" fontId="7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0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0" fillId="0" fontId="8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2" fillId="0" fontId="7" numFmtId="164" xfId="0">
      <alignment horizontal="left" indent="0" shrinkToFit="false" textRotation="0" vertical="center" wrapText="true"/>
      <protection hidden="false" locked="true"/>
    </xf>
    <xf applyAlignment="true" applyBorder="true" applyFont="true" applyProtection="false" borderId="3" fillId="0" fontId="7" numFmtId="164" xfId="0">
      <alignment horizontal="left" indent="0" shrinkToFit="false" textRotation="0" vertical="center" wrapText="true"/>
      <protection hidden="false" locked="true"/>
    </xf>
    <xf applyAlignment="true" applyBorder="true" applyFont="true" applyProtection="false" borderId="3" fillId="0" fontId="7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4" fillId="0" fontId="7" numFmtId="164" xfId="0">
      <alignment horizontal="center" indent="0" shrinkToFit="false" textRotation="0" vertical="center" wrapText="true"/>
      <protection hidden="false" locked="true"/>
    </xf>
    <xf applyAlignment="true" applyBorder="true" applyFont="true" applyProtection="false" borderId="0" fillId="0" fontId="5" numFmtId="164" xfId="0">
      <alignment horizontal="justify" indent="0" shrinkToFit="false" textRotation="0" vertical="top" wrapText="true"/>
      <protection hidden="false" locked="true"/>
    </xf>
    <xf applyAlignment="true" applyBorder="true" applyFont="true" applyProtection="false" borderId="5" fillId="0" fontId="7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6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7" fillId="0" fontId="9" numFmtId="164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8" fillId="0" fontId="9" numFmtId="164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0" fillId="0" fontId="10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5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6" fillId="0" fontId="4" numFmtId="165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7" fillId="0" fontId="4" numFmtId="166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6" fillId="0" fontId="4" numFmtId="167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7" fillId="0" fontId="4" numFmtId="164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8" fillId="0" fontId="4" numFmtId="164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9" fillId="0" fontId="7" numFmtId="166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" fillId="0" fontId="7" numFmtId="167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" fillId="0" fontId="7" numFmtId="164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0" fillId="0" fontId="7" numFmtId="164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1" fillId="0" fontId="7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2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7" fillId="0" fontId="4" numFmtId="168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" fillId="0" fontId="7" numFmtId="169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3" fillId="0" fontId="7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5" fillId="0" fontId="7" numFmtId="166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5" fillId="0" fontId="7" numFmtId="168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6" fillId="0" fontId="7" numFmtId="164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17" fillId="0" fontId="7" numFmtId="164" xfId="0">
      <alignment horizontal="right" indent="0" shrinkToFit="false" textRotation="0" vertical="top" wrapText="true"/>
      <protection hidden="false" locked="true"/>
    </xf>
    <xf applyAlignment="true" applyBorder="true" applyFont="true" applyProtection="false" borderId="0" fillId="0" fontId="7" numFmtId="164" xfId="0">
      <alignment horizontal="left" indent="0" shrinkToFit="false" textRotation="0" vertical="top" wrapText="true"/>
      <protection hidden="false" locked="true"/>
    </xf>
    <xf applyAlignment="true" applyBorder="false" applyFont="true" applyProtection="false" borderId="0" fillId="0" fontId="6" numFmtId="164" xfId="0">
      <alignment horizontal="left" indent="0" shrinkToFit="false" textRotation="0" vertical="top" wrapText="false"/>
      <protection hidden="false" locked="true"/>
    </xf>
    <xf applyAlignment="true" applyBorder="false" applyFont="true" applyProtection="false" borderId="0" fillId="0" fontId="0" numFmtId="164" xfId="0">
      <alignment horizontal="left" indent="0" shrinkToFit="false" textRotation="0" vertical="top" wrapText="true"/>
      <protection hidden="false" locked="true"/>
    </xf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7" numFmtId="164" xfId="0">
      <alignment horizontal="general" indent="0" shrinkToFit="false" textRotation="0" vertical="top" wrapText="true"/>
      <protection hidden="false" locked="true"/>
    </xf>
    <xf applyAlignment="true" applyBorder="false" applyFont="true" applyProtection="false" borderId="0" fillId="0" fontId="0" numFmtId="164" xfId="0">
      <alignment horizontal="center" indent="0" shrinkToFit="false" textRotation="0" vertical="top" wrapText="true"/>
      <protection hidden="false" locked="true"/>
    </xf>
    <xf applyAlignment="true" applyBorder="false" applyFont="true" applyProtection="false" borderId="0" fillId="0" fontId="0" numFmtId="164" xfId="0">
      <alignment horizontal="center" indent="0" shrinkToFit="false" textRotation="0" vertical="top" wrapText="true"/>
      <protection hidden="false" locked="true"/>
    </xf>
    <xf applyAlignment="true" applyBorder="false" applyFont="true" applyProtection="false" borderId="0" fillId="0" fontId="0" numFmtId="164" xfId="0">
      <alignment horizontal="general" indent="0" shrinkToFit="false" textRotation="0" vertical="top" wrapText="true"/>
      <protection hidden="false" locked="true"/>
    </xf>
    <xf applyAlignment="true" applyBorder="false" applyFont="true" applyProtection="false" borderId="0" fillId="0" fontId="0" numFmtId="170" xfId="0">
      <alignment horizontal="center" indent="0" shrinkToFit="false" textRotation="0" vertical="top" wrapText="true"/>
      <protection hidden="false" locked="true"/>
    </xf>
    <xf applyAlignment="false" applyBorder="false" applyFont="false" applyProtection="false" borderId="0" fillId="0" fontId="0" numFmtId="170" xfId="0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11" numFmtId="164" xfId="0">
      <alignment horizontal="general" indent="0" shrinkToFit="false" textRotation="0" vertical="bottom" wrapText="true"/>
      <protection hidden="false" locked="true"/>
    </xf>
    <xf applyAlignment="true" applyBorder="false" applyFont="true" applyProtection="false" borderId="0" fillId="0" fontId="0" numFmtId="164" xfId="0">
      <alignment horizontal="center" indent="0" shrinkToFit="false" textRotation="0" vertical="bottom" wrapText="false"/>
      <protection hidden="false" locked="true"/>
    </xf>
    <xf applyAlignment="false" applyBorder="false" applyFont="true" applyProtection="false" borderId="0" fillId="0" fontId="12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6" numFmtId="164" xfId="0">
      <alignment horizontal="left" indent="0" shrinkToFit="false" textRotation="0" vertical="bottom" wrapText="true"/>
      <protection hidden="false" locked="true"/>
    </xf>
    <xf applyAlignment="false" applyBorder="true" applyFont="true" applyProtection="false" borderId="18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18" fillId="0" fontId="0" numFmtId="164" xfId="0">
      <alignment horizontal="left" indent="0" shrinkToFit="false" textRotation="0" vertical="center" wrapText="true"/>
      <protection hidden="false" locked="true"/>
    </xf>
    <xf applyAlignment="false" applyBorder="true" applyFont="true" applyProtection="false" borderId="18" fillId="0" fontId="6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72" xfId="19">
      <alignment horizontal="general" indent="0" shrinkToFit="false" textRotation="0" vertical="bottom" wrapText="true"/>
      <protection hidden="false" locked="false"/>
    </xf>
    <xf applyAlignment="true" applyBorder="true" applyFont="true" applyProtection="true" borderId="9" fillId="0" fontId="7" numFmtId="172" xfId="19">
      <alignment horizontal="right" indent="0" shrinkToFit="false" textRotation="0" vertical="top" wrapText="true"/>
      <protection hidden="false" locked="true"/>
    </xf>
    <xf applyAlignment="true" applyBorder="true" applyFont="true" applyProtection="true" borderId="1" fillId="0" fontId="7" numFmtId="172" xfId="19">
      <alignment horizontal="right" indent="0" shrinkToFit="false" textRotation="0" vertical="top" wrapText="true"/>
      <protection hidden="false" locked="true"/>
    </xf>
    <xf applyAlignment="true" applyBorder="false" applyFont="true" applyProtection="false" borderId="0" fillId="0" fontId="0" numFmtId="164" xfId="0">
      <alignment horizontal="left" indent="0" shrinkToFit="false" textRotation="0" vertical="top" wrapText="true"/>
      <protection hidden="false" locked="true"/>
    </xf>
    <xf applyAlignment="true" applyBorder="false" applyFont="true" applyProtection="false" borderId="0" fillId="0" fontId="12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0" fillId="0" fontId="6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6" fillId="0" fontId="4" numFmtId="164" xfId="0">
      <alignment horizontal="right" indent="0" shrinkToFit="false" textRotation="0" vertical="top" wrapText="true"/>
      <protection hidden="false" locked="true"/>
    </xf>
    <xf applyAlignment="false" applyBorder="true" applyFont="true" applyProtection="false" borderId="19" fillId="0" fontId="0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20" fillId="0" fontId="13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21" fillId="3" fontId="13" numFmtId="164" xfId="0">
      <alignment horizontal="justify" indent="0" shrinkToFit="false" textRotation="0" vertical="center" wrapText="true"/>
      <protection hidden="false" locked="true"/>
    </xf>
    <xf applyAlignment="true" applyBorder="true" applyFont="true" applyProtection="false" borderId="22" fillId="3" fontId="13" numFmtId="164" xfId="0">
      <alignment horizontal="justify" indent="0" shrinkToFit="false" textRotation="0" vertical="center" wrapText="true"/>
      <protection hidden="false" locked="true"/>
    </xf>
    <xf applyAlignment="true" applyBorder="true" applyFont="true" applyProtection="false" borderId="22" fillId="3" fontId="13" numFmtId="164" xfId="0">
      <alignment horizontal="general" indent="0" shrinkToFit="false" textRotation="0" vertical="bottom" wrapText="true"/>
      <protection hidden="false" locked="true"/>
    </xf>
    <xf applyAlignment="true" applyBorder="true" applyFont="true" applyProtection="false" borderId="21" fillId="3" fontId="13" numFmtId="164" xfId="0">
      <alignment horizontal="general" indent="0" shrinkToFit="false" textRotation="0" vertical="bottom" wrapText="true"/>
      <protection hidden="false" locked="true"/>
    </xf>
    <xf applyAlignment="true" applyBorder="true" applyFont="true" applyProtection="false" borderId="22" fillId="3" fontId="13" numFmtId="164" xfId="0">
      <alignment horizontal="justify" indent="0" shrinkToFit="false" textRotation="0" vertical="center" wrapText="false"/>
      <protection hidden="false" locked="true"/>
    </xf>
    <xf applyAlignment="true" applyBorder="true" applyFont="true" applyProtection="false" borderId="22" fillId="3" fontId="13" numFmtId="172" xfId="0">
      <alignment horizontal="justify" indent="0" shrinkToFit="false" textRotation="0" vertical="center" wrapText="true"/>
      <protection hidden="false" locked="true"/>
    </xf>
    <xf applyAlignment="true" applyBorder="true" applyFont="true" applyProtection="false" borderId="22" fillId="3" fontId="13" numFmtId="173" xfId="0">
      <alignment horizontal="justify" indent="0" shrinkToFit="false" textRotation="0" vertical="center" wrapText="true"/>
      <protection hidden="false" locked="true"/>
    </xf>
    <xf applyAlignment="true" applyBorder="true" applyFont="true" applyProtection="false" borderId="19" fillId="3" fontId="13" numFmtId="164" xfId="0">
      <alignment horizontal="justify" indent="0" shrinkToFit="false" textRotation="0" vertical="center" wrapText="true"/>
      <protection hidden="false" locked="true"/>
    </xf>
    <xf applyAlignment="true" applyBorder="false" applyFont="true" applyProtection="false" borderId="0" fillId="0" fontId="0" numFmtId="170" xfId="0">
      <alignment horizontal="center" indent="0" shrinkToFit="false" textRotation="0" vertical="top" wrapText="true"/>
      <protection hidden="fals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2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3.jpeg"/><Relationship Id="rId2" Type="http://schemas.openxmlformats.org/officeDocument/2006/relationships/image" Target="../media/image4.jpe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5.png"/><Relationship Id="rId2" Type="http://schemas.openxmlformats.org/officeDocument/2006/relationships/image" Target="../media/image6.jpeg"/><Relationship Id="rId3" Type="http://schemas.openxmlformats.org/officeDocument/2006/relationships/image" Target="../media/image7.jpeg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2</xdr:col>
      <xdr:colOff>160200</xdr:colOff>
      <xdr:row>141</xdr:row>
      <xdr:rowOff>133920</xdr:rowOff>
    </xdr:from>
    <xdr:to>
      <xdr:col>3</xdr:col>
      <xdr:colOff>1836360</xdr:colOff>
      <xdr:row>151</xdr:row>
      <xdr:rowOff>106200</xdr:rowOff>
    </xdr:to>
    <xdr:pic>
      <xdr:nvPicPr>
        <xdr:cNvPr descr="" id="0" name="Image 7"/>
        <xdr:cNvPicPr/>
      </xdr:nvPicPr>
      <xdr:blipFill>
        <a:blip r:embed="rId1"/>
        <a:srcRect b="1058" l="9161" r="7848" t="15348"/>
        <a:stretch>
          <a:fillRect/>
        </a:stretch>
      </xdr:blipFill>
      <xdr:spPr>
        <a:xfrm>
          <a:off x="5270400" y="25435800"/>
          <a:ext cx="2936160" cy="187740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</xdr:col>
      <xdr:colOff>227160</xdr:colOff>
      <xdr:row>155</xdr:row>
      <xdr:rowOff>95760</xdr:rowOff>
    </xdr:from>
    <xdr:to>
      <xdr:col>3</xdr:col>
      <xdr:colOff>1884240</xdr:colOff>
      <xdr:row>165</xdr:row>
      <xdr:rowOff>68040</xdr:rowOff>
    </xdr:to>
    <xdr:pic>
      <xdr:nvPicPr>
        <xdr:cNvPr descr="" id="1" name="Image 7"/>
        <xdr:cNvPicPr/>
      </xdr:nvPicPr>
      <xdr:blipFill>
        <a:blip r:embed="rId2"/>
        <a:srcRect b="1058" l="9153" r="7853" t="15348"/>
        <a:stretch>
          <a:fillRect/>
        </a:stretch>
      </xdr:blipFill>
      <xdr:spPr>
        <a:xfrm>
          <a:off x="5337360" y="28064880"/>
          <a:ext cx="2917080" cy="18770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2</xdr:col>
      <xdr:colOff>264960</xdr:colOff>
      <xdr:row>208</xdr:row>
      <xdr:rowOff>3600</xdr:rowOff>
    </xdr:from>
    <xdr:to>
      <xdr:col>3</xdr:col>
      <xdr:colOff>2140920</xdr:colOff>
      <xdr:row>219</xdr:row>
      <xdr:rowOff>22320</xdr:rowOff>
    </xdr:to>
    <xdr:pic>
      <xdr:nvPicPr>
        <xdr:cNvPr descr="" id="2" name="Image 2"/>
        <xdr:cNvPicPr/>
      </xdr:nvPicPr>
      <xdr:blipFill>
        <a:blip r:embed="rId1"/>
        <a:srcRect b="2454" l="9162" r="6523" t="15477"/>
        <a:stretch>
          <a:fillRect/>
        </a:stretch>
      </xdr:blipFill>
      <xdr:spPr>
        <a:xfrm>
          <a:off x="5375160" y="36486720"/>
          <a:ext cx="3055320" cy="211428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</xdr:col>
      <xdr:colOff>255600</xdr:colOff>
      <xdr:row>223</xdr:row>
      <xdr:rowOff>89640</xdr:rowOff>
    </xdr:from>
    <xdr:to>
      <xdr:col>3</xdr:col>
      <xdr:colOff>2017440</xdr:colOff>
      <xdr:row>233</xdr:row>
      <xdr:rowOff>184320</xdr:rowOff>
    </xdr:to>
    <xdr:pic>
      <xdr:nvPicPr>
        <xdr:cNvPr descr="" id="3" name="Image 4"/>
        <xdr:cNvPicPr/>
      </xdr:nvPicPr>
      <xdr:blipFill>
        <a:blip r:embed="rId2"/>
        <a:srcRect b="1729" l="8891" r="7308" t="17439"/>
        <a:stretch>
          <a:fillRect/>
        </a:stretch>
      </xdr:blipFill>
      <xdr:spPr>
        <a:xfrm>
          <a:off x="5365800" y="39430080"/>
          <a:ext cx="2941200" cy="1999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1</xdr:col>
      <xdr:colOff>388800</xdr:colOff>
      <xdr:row>78</xdr:row>
      <xdr:rowOff>95760</xdr:rowOff>
    </xdr:from>
    <xdr:to>
      <xdr:col>1</xdr:col>
      <xdr:colOff>4541400</xdr:colOff>
      <xdr:row>94</xdr:row>
      <xdr:rowOff>28800</xdr:rowOff>
    </xdr:to>
    <xdr:pic>
      <xdr:nvPicPr>
        <xdr:cNvPr descr="" id="4" name="Image 1"/>
        <xdr:cNvPicPr/>
      </xdr:nvPicPr>
      <xdr:blipFill>
        <a:blip r:embed="rId1"/>
        <a:stretch>
          <a:fillRect/>
        </a:stretch>
      </xdr:blipFill>
      <xdr:spPr>
        <a:xfrm>
          <a:off x="620280" y="16098120"/>
          <a:ext cx="4152600" cy="298116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</xdr:col>
      <xdr:colOff>693720</xdr:colOff>
      <xdr:row>49</xdr:row>
      <xdr:rowOff>38520</xdr:rowOff>
    </xdr:from>
    <xdr:to>
      <xdr:col>3</xdr:col>
      <xdr:colOff>1379160</xdr:colOff>
      <xdr:row>59</xdr:row>
      <xdr:rowOff>10800</xdr:rowOff>
    </xdr:to>
    <xdr:pic>
      <xdr:nvPicPr>
        <xdr:cNvPr descr="" id="5" name="Image 7"/>
        <xdr:cNvPicPr/>
      </xdr:nvPicPr>
      <xdr:blipFill>
        <a:blip r:embed="rId2"/>
        <a:srcRect b="1058" l="9161" r="7848" t="15348"/>
        <a:stretch>
          <a:fillRect/>
        </a:stretch>
      </xdr:blipFill>
      <xdr:spPr>
        <a:xfrm>
          <a:off x="5803920" y="10516320"/>
          <a:ext cx="2993760" cy="187740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</xdr:col>
      <xdr:colOff>703440</xdr:colOff>
      <xdr:row>64</xdr:row>
      <xdr:rowOff>95760</xdr:rowOff>
    </xdr:from>
    <xdr:to>
      <xdr:col>3</xdr:col>
      <xdr:colOff>1388880</xdr:colOff>
      <xdr:row>74</xdr:row>
      <xdr:rowOff>68040</xdr:rowOff>
    </xdr:to>
    <xdr:pic>
      <xdr:nvPicPr>
        <xdr:cNvPr descr="" id="6" name="Image 7"/>
        <xdr:cNvPicPr/>
      </xdr:nvPicPr>
      <xdr:blipFill>
        <a:blip r:embed="rId3"/>
        <a:srcRect b="1058" l="9161" r="7848" t="15348"/>
        <a:stretch>
          <a:fillRect/>
        </a:stretch>
      </xdr:blipFill>
      <xdr:spPr>
        <a:xfrm>
          <a:off x="5813640" y="13431240"/>
          <a:ext cx="2993760" cy="18774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C10" activeCellId="0" pane="topLeft" sqref="C10"/>
    </sheetView>
  </sheetViews>
  <sheetFormatPr defaultRowHeight="15"/>
  <cols>
    <col collapsed="false" hidden="false" max="1" min="1" style="0" width="7"/>
    <col collapsed="false" hidden="false" max="2" min="2" style="0" width="16.7142857142857"/>
    <col collapsed="false" hidden="false" max="3" min="3" style="0" width="24.4234693877551"/>
    <col collapsed="false" hidden="false" max="1025" min="4" style="0" width="8.72959183673469"/>
  </cols>
  <sheetData>
    <row collapsed="false" customFormat="false" customHeight="true" hidden="false" ht="13.15" outlineLevel="0" r="1">
      <c r="A1" s="1" t="s">
        <v>0</v>
      </c>
      <c r="B1" s="1" t="s">
        <v>1</v>
      </c>
      <c r="C1" s="1" t="s">
        <v>2</v>
      </c>
    </row>
    <row collapsed="false" customFormat="false" customHeight="true" hidden="false" ht="13.15" outlineLevel="0" r="2">
      <c r="A2" s="2" t="n">
        <v>1</v>
      </c>
      <c r="B2" s="2" t="s">
        <v>3</v>
      </c>
      <c r="C2" s="2" t="s">
        <v>4</v>
      </c>
    </row>
    <row collapsed="false" customFormat="false" customHeight="true" hidden="false" ht="13.15" outlineLevel="0" r="3">
      <c r="A3" s="2" t="n">
        <v>2</v>
      </c>
      <c r="B3" s="2" t="s">
        <v>5</v>
      </c>
      <c r="C3" s="2" t="s">
        <v>6</v>
      </c>
    </row>
    <row collapsed="false" customFormat="false" customHeight="true" hidden="false" ht="13.15" outlineLevel="0" r="4">
      <c r="A4" s="2" t="n">
        <v>3</v>
      </c>
      <c r="B4" s="2" t="s">
        <v>7</v>
      </c>
      <c r="C4" s="2" t="s">
        <v>8</v>
      </c>
    </row>
  </sheetData>
  <hyperlinks>
    <hyperlink display="NJABF" location="JR_PAGE_ANCHOR_0_2" ref="B2"/>
    <hyperlink display="NJBAF" location="JR_PAGE_ANCHOR_0_3" ref="B3"/>
    <hyperlink display="NJOVERFD" location="JR_PAGE_ANCHOR_0_4" ref="B4"/>
  </hyperlinks>
  <printOptions headings="false" gridLines="false" gridLinesSet="true" horizontalCentered="false" verticalCentered="false"/>
  <pageMargins left="0" right="0" top="0" bottom="0" header="0.511805555555555" footer="0.511805555555555"/>
  <pageSetup blackAndWhite="false" cellComments="none" copies="1" draft="false" firstPageNumber="0" fitToHeight="1" fitToWidth="1" horizontalDpi="300" orientation="landscape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68"/>
  <sheetViews>
    <sheetView colorId="64" defaultGridColor="true" rightToLeft="false" showFormulas="false" showGridLines="true" showOutlineSymbols="true" showRowColHeaders="true" showZeros="true" tabSelected="false" topLeftCell="A110" view="normal" windowProtection="false" workbookViewId="0" zoomScale="100" zoomScaleNormal="100" zoomScalePageLayoutView="100">
      <selection activeCell="C131" activeCellId="0" pane="topLeft" sqref="C131"/>
    </sheetView>
  </sheetViews>
  <sheetFormatPr defaultRowHeight="15"/>
  <cols>
    <col collapsed="false" hidden="false" max="1" min="1" style="0" width="3.28571428571429"/>
    <col collapsed="false" hidden="false" max="2" min="2" style="0" width="69.1428571428571"/>
    <col collapsed="false" hidden="false" max="3" min="3" style="0" width="17.8571428571429"/>
    <col collapsed="false" hidden="false" max="4" min="4" style="0" width="33.2908163265306"/>
    <col collapsed="false" hidden="false" max="5" min="5" style="0" width="16.7142857142857"/>
    <col collapsed="false" hidden="false" max="7" min="6" style="0" width="25"/>
    <col collapsed="false" hidden="false" max="9" min="8" style="0" width="16.7142857142857"/>
    <col collapsed="false" hidden="false" max="10" min="10" style="0" width="25.5663265306122"/>
    <col collapsed="false" hidden="false" max="1025" min="11" style="0" width="8.72959183673469"/>
  </cols>
  <sheetData>
    <row collapsed="false" customFormat="false" customHeight="true" hidden="false" ht="16.15" outlineLevel="0" r="1">
      <c r="A1" s="3" t="s">
        <v>3</v>
      </c>
      <c r="B1" s="4" t="s">
        <v>4</v>
      </c>
      <c r="C1" s="5"/>
      <c r="D1" s="5"/>
      <c r="E1" s="5"/>
      <c r="F1" s="5"/>
      <c r="G1" s="5"/>
      <c r="H1" s="5"/>
      <c r="I1" s="5"/>
      <c r="J1" s="5"/>
    </row>
    <row collapsed="false" customFormat="false" customHeight="true" hidden="false" ht="16.15" outlineLevel="0" r="2">
      <c r="A2" s="3"/>
      <c r="B2" s="6" t="s">
        <v>9</v>
      </c>
      <c r="C2" s="5"/>
      <c r="D2" s="5"/>
      <c r="E2" s="5"/>
      <c r="F2" s="5"/>
      <c r="G2" s="5"/>
      <c r="H2" s="5"/>
      <c r="I2" s="5"/>
      <c r="J2" s="5"/>
    </row>
    <row collapsed="false" customFormat="false" customHeight="true" hidden="false" ht="13.15" outlineLevel="0" r="3">
      <c r="A3" s="5"/>
      <c r="B3" s="7"/>
      <c r="C3" s="5"/>
      <c r="D3" s="5"/>
      <c r="E3" s="5"/>
      <c r="F3" s="5"/>
      <c r="G3" s="5"/>
      <c r="H3" s="5"/>
      <c r="I3" s="5"/>
      <c r="J3" s="5"/>
    </row>
    <row collapsed="false" customFormat="false" customHeight="true" hidden="false" ht="13.15" outlineLevel="0" r="4">
      <c r="A4" s="8" t="s">
        <v>10</v>
      </c>
      <c r="B4" s="9" t="s">
        <v>11</v>
      </c>
      <c r="C4" s="5"/>
      <c r="D4" s="5"/>
      <c r="E4" s="5"/>
      <c r="F4" s="5"/>
      <c r="G4" s="5"/>
      <c r="H4" s="5"/>
      <c r="I4" s="5"/>
      <c r="J4" s="5"/>
    </row>
    <row collapsed="false" customFormat="false" customHeight="true" hidden="false" ht="28.15" outlineLevel="0" r="5">
      <c r="A5" s="5"/>
      <c r="B5" s="10" t="s">
        <v>12</v>
      </c>
      <c r="C5" s="11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3" t="s">
        <v>19</v>
      </c>
      <c r="J5" s="14" t="s">
        <v>20</v>
      </c>
    </row>
    <row collapsed="false" customFormat="false" customHeight="true" hidden="false" ht="13.15" outlineLevel="0" r="6">
      <c r="A6" s="5"/>
      <c r="B6" s="15" t="s">
        <v>21</v>
      </c>
      <c r="C6" s="16"/>
      <c r="D6" s="16"/>
      <c r="E6" s="16"/>
      <c r="F6" s="16"/>
      <c r="G6" s="16"/>
      <c r="H6" s="17"/>
      <c r="I6" s="18"/>
      <c r="J6" s="5"/>
    </row>
    <row collapsed="false" customFormat="false" customHeight="true" hidden="false" ht="13.15" outlineLevel="0" r="7">
      <c r="A7" s="5"/>
      <c r="B7" s="15" t="s">
        <v>22</v>
      </c>
      <c r="C7" s="16"/>
      <c r="D7" s="16"/>
      <c r="E7" s="16"/>
      <c r="F7" s="5"/>
      <c r="G7" s="17"/>
      <c r="H7" s="17"/>
      <c r="I7" s="18"/>
      <c r="J7" s="5"/>
    </row>
    <row collapsed="false" customFormat="false" customHeight="true" hidden="false" ht="13.15" outlineLevel="0" r="8">
      <c r="A8" s="19" t="s">
        <v>23</v>
      </c>
      <c r="B8" s="20" t="s">
        <v>24</v>
      </c>
      <c r="C8" s="16" t="s">
        <v>25</v>
      </c>
      <c r="D8" s="16" t="s">
        <v>26</v>
      </c>
      <c r="E8" s="21" t="n">
        <v>49700</v>
      </c>
      <c r="F8" s="22" t="n">
        <v>413.4543</v>
      </c>
      <c r="G8" s="23" t="n">
        <v>0.0746</v>
      </c>
      <c r="H8" s="24"/>
      <c r="I8" s="25"/>
      <c r="J8" s="5"/>
    </row>
    <row collapsed="false" customFormat="false" customHeight="true" hidden="false" ht="13.15" outlineLevel="0" r="9">
      <c r="A9" s="19" t="s">
        <v>27</v>
      </c>
      <c r="B9" s="20" t="s">
        <v>28</v>
      </c>
      <c r="C9" s="16" t="s">
        <v>29</v>
      </c>
      <c r="D9" s="16" t="s">
        <v>26</v>
      </c>
      <c r="E9" s="21" t="n">
        <v>22400</v>
      </c>
      <c r="F9" s="22" t="n">
        <v>387.744</v>
      </c>
      <c r="G9" s="23" t="n">
        <v>0.07</v>
      </c>
      <c r="H9" s="24"/>
      <c r="I9" s="25"/>
      <c r="J9" s="5"/>
    </row>
    <row collapsed="false" customFormat="false" customHeight="true" hidden="false" ht="13.15" outlineLevel="0" r="10">
      <c r="A10" s="19" t="s">
        <v>30</v>
      </c>
      <c r="B10" s="20" t="s">
        <v>31</v>
      </c>
      <c r="C10" s="16" t="s">
        <v>32</v>
      </c>
      <c r="D10" s="16" t="s">
        <v>33</v>
      </c>
      <c r="E10" s="21" t="n">
        <v>22400</v>
      </c>
      <c r="F10" s="22" t="n">
        <v>231.728</v>
      </c>
      <c r="G10" s="23" t="n">
        <v>0.0418</v>
      </c>
      <c r="H10" s="24"/>
      <c r="I10" s="25"/>
      <c r="J10" s="5"/>
    </row>
    <row collapsed="false" customFormat="false" customHeight="true" hidden="false" ht="13.15" outlineLevel="0" r="11">
      <c r="A11" s="19" t="s">
        <v>34</v>
      </c>
      <c r="B11" s="20" t="s">
        <v>35</v>
      </c>
      <c r="C11" s="16" t="s">
        <v>36</v>
      </c>
      <c r="D11" s="16" t="s">
        <v>37</v>
      </c>
      <c r="E11" s="21" t="n">
        <v>8100</v>
      </c>
      <c r="F11" s="22" t="n">
        <v>212.459</v>
      </c>
      <c r="G11" s="23" t="n">
        <v>0.0383</v>
      </c>
      <c r="H11" s="24"/>
      <c r="I11" s="25"/>
      <c r="J11" s="5"/>
    </row>
    <row collapsed="false" customFormat="false" customHeight="true" hidden="false" ht="13.15" outlineLevel="0" r="12">
      <c r="A12" s="19" t="s">
        <v>38</v>
      </c>
      <c r="B12" s="20" t="s">
        <v>39</v>
      </c>
      <c r="C12" s="16" t="s">
        <v>40</v>
      </c>
      <c r="D12" s="16" t="s">
        <v>41</v>
      </c>
      <c r="E12" s="21" t="n">
        <v>9000</v>
      </c>
      <c r="F12" s="22" t="n">
        <v>211.8465</v>
      </c>
      <c r="G12" s="23" t="n">
        <v>0.0382</v>
      </c>
      <c r="H12" s="24"/>
      <c r="I12" s="25"/>
      <c r="J12" s="5"/>
    </row>
    <row collapsed="false" customFormat="false" customHeight="true" hidden="false" ht="13.15" outlineLevel="0" r="13">
      <c r="A13" s="19" t="s">
        <v>42</v>
      </c>
      <c r="B13" s="20" t="s">
        <v>43</v>
      </c>
      <c r="C13" s="16" t="s">
        <v>44</v>
      </c>
      <c r="D13" s="16" t="s">
        <v>45</v>
      </c>
      <c r="E13" s="21" t="n">
        <v>33750</v>
      </c>
      <c r="F13" s="22" t="n">
        <v>206.7694</v>
      </c>
      <c r="G13" s="23" t="n">
        <v>0.0373</v>
      </c>
      <c r="H13" s="24"/>
      <c r="I13" s="25"/>
      <c r="J13" s="5"/>
    </row>
    <row collapsed="false" customFormat="false" customHeight="true" hidden="false" ht="13.15" outlineLevel="0" r="14">
      <c r="A14" s="19" t="s">
        <v>46</v>
      </c>
      <c r="B14" s="20" t="s">
        <v>47</v>
      </c>
      <c r="C14" s="16" t="s">
        <v>48</v>
      </c>
      <c r="D14" s="16" t="s">
        <v>49</v>
      </c>
      <c r="E14" s="21" t="n">
        <v>10000</v>
      </c>
      <c r="F14" s="22" t="n">
        <v>196.83</v>
      </c>
      <c r="G14" s="23" t="n">
        <v>0.0355</v>
      </c>
      <c r="H14" s="24"/>
      <c r="I14" s="25"/>
      <c r="J14" s="5"/>
    </row>
    <row collapsed="false" customFormat="false" customHeight="true" hidden="false" ht="13.15" outlineLevel="0" r="15">
      <c r="A15" s="19" t="s">
        <v>50</v>
      </c>
      <c r="B15" s="20" t="s">
        <v>51</v>
      </c>
      <c r="C15" s="16" t="s">
        <v>52</v>
      </c>
      <c r="D15" s="16" t="s">
        <v>53</v>
      </c>
      <c r="E15" s="21" t="n">
        <v>24375</v>
      </c>
      <c r="F15" s="22" t="n">
        <v>187.3584</v>
      </c>
      <c r="G15" s="23" t="n">
        <v>0.0338</v>
      </c>
      <c r="H15" s="24"/>
      <c r="I15" s="25"/>
      <c r="J15" s="5"/>
    </row>
    <row collapsed="false" customFormat="false" customHeight="true" hidden="false" ht="13.15" outlineLevel="0" r="16">
      <c r="A16" s="19" t="s">
        <v>54</v>
      </c>
      <c r="B16" s="20" t="s">
        <v>55</v>
      </c>
      <c r="C16" s="16" t="s">
        <v>56</v>
      </c>
      <c r="D16" s="16" t="s">
        <v>26</v>
      </c>
      <c r="E16" s="21" t="n">
        <v>20400</v>
      </c>
      <c r="F16" s="22" t="n">
        <v>177.8064</v>
      </c>
      <c r="G16" s="23" t="n">
        <v>0.0321</v>
      </c>
      <c r="H16" s="24"/>
      <c r="I16" s="25"/>
      <c r="J16" s="5"/>
    </row>
    <row collapsed="false" customFormat="false" customHeight="true" hidden="false" ht="13.15" outlineLevel="0" r="17">
      <c r="A17" s="19" t="s">
        <v>57</v>
      </c>
      <c r="B17" s="20" t="s">
        <v>58</v>
      </c>
      <c r="C17" s="16" t="s">
        <v>59</v>
      </c>
      <c r="D17" s="16" t="s">
        <v>60</v>
      </c>
      <c r="E17" s="21" t="n">
        <v>72000</v>
      </c>
      <c r="F17" s="22" t="n">
        <v>163.296</v>
      </c>
      <c r="G17" s="23" t="n">
        <v>0.0295</v>
      </c>
      <c r="H17" s="24"/>
      <c r="I17" s="25"/>
      <c r="J17" s="5"/>
    </row>
    <row collapsed="false" customFormat="false" customHeight="true" hidden="false" ht="13.15" outlineLevel="0" r="18">
      <c r="A18" s="19" t="s">
        <v>61</v>
      </c>
      <c r="B18" s="20" t="s">
        <v>62</v>
      </c>
      <c r="C18" s="16" t="s">
        <v>63</v>
      </c>
      <c r="D18" s="16" t="s">
        <v>64</v>
      </c>
      <c r="E18" s="21" t="n">
        <v>1800</v>
      </c>
      <c r="F18" s="22" t="n">
        <v>160.1154</v>
      </c>
      <c r="G18" s="23" t="n">
        <v>0.0289</v>
      </c>
      <c r="H18" s="24"/>
      <c r="I18" s="25"/>
      <c r="J18" s="5"/>
    </row>
    <row collapsed="false" customFormat="false" customHeight="true" hidden="false" ht="13.15" outlineLevel="0" r="19">
      <c r="A19" s="19" t="s">
        <v>65</v>
      </c>
      <c r="B19" s="20" t="s">
        <v>66</v>
      </c>
      <c r="C19" s="16" t="s">
        <v>67</v>
      </c>
      <c r="D19" s="16" t="s">
        <v>68</v>
      </c>
      <c r="E19" s="21" t="n">
        <v>6000</v>
      </c>
      <c r="F19" s="22" t="n">
        <v>142.629</v>
      </c>
      <c r="G19" s="23" t="n">
        <v>0.0257</v>
      </c>
      <c r="H19" s="24"/>
      <c r="I19" s="25"/>
      <c r="J19" s="5"/>
    </row>
    <row collapsed="false" customFormat="false" customHeight="true" hidden="false" ht="13.15" outlineLevel="0" r="20">
      <c r="A20" s="19" t="s">
        <v>69</v>
      </c>
      <c r="B20" s="20" t="s">
        <v>70</v>
      </c>
      <c r="C20" s="16" t="s">
        <v>71</v>
      </c>
      <c r="D20" s="16" t="s">
        <v>26</v>
      </c>
      <c r="E20" s="21" t="n">
        <v>8800</v>
      </c>
      <c r="F20" s="22" t="n">
        <v>141.108</v>
      </c>
      <c r="G20" s="23" t="n">
        <v>0.0255</v>
      </c>
      <c r="H20" s="24"/>
      <c r="I20" s="25"/>
      <c r="J20" s="5"/>
    </row>
    <row collapsed="false" customFormat="false" customHeight="true" hidden="false" ht="13.15" outlineLevel="0" r="21">
      <c r="A21" s="19" t="s">
        <v>72</v>
      </c>
      <c r="B21" s="20" t="s">
        <v>73</v>
      </c>
      <c r="C21" s="16" t="s">
        <v>74</v>
      </c>
      <c r="D21" s="16" t="s">
        <v>75</v>
      </c>
      <c r="E21" s="21" t="n">
        <v>4200</v>
      </c>
      <c r="F21" s="22" t="n">
        <v>141.0654</v>
      </c>
      <c r="G21" s="23" t="n">
        <v>0.0255</v>
      </c>
      <c r="H21" s="24"/>
      <c r="I21" s="25"/>
      <c r="J21" s="5"/>
    </row>
    <row collapsed="false" customFormat="false" customHeight="true" hidden="false" ht="13.15" outlineLevel="0" r="22">
      <c r="A22" s="19" t="s">
        <v>76</v>
      </c>
      <c r="B22" s="20" t="s">
        <v>77</v>
      </c>
      <c r="C22" s="16" t="s">
        <v>78</v>
      </c>
      <c r="D22" s="16" t="s">
        <v>49</v>
      </c>
      <c r="E22" s="21" t="n">
        <v>34200</v>
      </c>
      <c r="F22" s="22" t="n">
        <v>137.2104</v>
      </c>
      <c r="G22" s="23" t="n">
        <v>0.0248</v>
      </c>
      <c r="H22" s="24"/>
      <c r="I22" s="25"/>
      <c r="J22" s="5"/>
    </row>
    <row collapsed="false" customFormat="false" customHeight="true" hidden="false" ht="13.15" outlineLevel="0" r="23">
      <c r="A23" s="19" t="s">
        <v>79</v>
      </c>
      <c r="B23" s="20" t="s">
        <v>80</v>
      </c>
      <c r="C23" s="16" t="s">
        <v>81</v>
      </c>
      <c r="D23" s="16" t="s">
        <v>49</v>
      </c>
      <c r="E23" s="21" t="n">
        <v>63800</v>
      </c>
      <c r="F23" s="22" t="n">
        <v>123.3254</v>
      </c>
      <c r="G23" s="23" t="n">
        <v>0.0223</v>
      </c>
      <c r="H23" s="24"/>
      <c r="I23" s="25"/>
      <c r="J23" s="5"/>
    </row>
    <row collapsed="false" customFormat="false" customHeight="true" hidden="false" ht="13.15" outlineLevel="0" r="24">
      <c r="A24" s="19" t="s">
        <v>82</v>
      </c>
      <c r="B24" s="20" t="s">
        <v>83</v>
      </c>
      <c r="C24" s="16" t="s">
        <v>84</v>
      </c>
      <c r="D24" s="16" t="s">
        <v>85</v>
      </c>
      <c r="E24" s="21" t="n">
        <v>80000</v>
      </c>
      <c r="F24" s="22" t="n">
        <v>119.6</v>
      </c>
      <c r="G24" s="23" t="n">
        <v>0.0216</v>
      </c>
      <c r="H24" s="24"/>
      <c r="I24" s="25"/>
      <c r="J24" s="5"/>
    </row>
    <row collapsed="false" customFormat="false" customHeight="true" hidden="false" ht="13.15" outlineLevel="0" r="25">
      <c r="A25" s="19" t="s">
        <v>86</v>
      </c>
      <c r="B25" s="20" t="s">
        <v>87</v>
      </c>
      <c r="C25" s="16" t="s">
        <v>88</v>
      </c>
      <c r="D25" s="16" t="s">
        <v>26</v>
      </c>
      <c r="E25" s="21" t="n">
        <v>10350</v>
      </c>
      <c r="F25" s="22" t="n">
        <v>112.0853</v>
      </c>
      <c r="G25" s="23" t="n">
        <v>0.0202</v>
      </c>
      <c r="H25" s="24"/>
      <c r="I25" s="25"/>
      <c r="J25" s="5"/>
    </row>
    <row collapsed="false" customFormat="false" customHeight="true" hidden="false" ht="13.15" outlineLevel="0" r="26">
      <c r="A26" s="19" t="s">
        <v>89</v>
      </c>
      <c r="B26" s="20" t="s">
        <v>90</v>
      </c>
      <c r="C26" s="16" t="s">
        <v>91</v>
      </c>
      <c r="D26" s="16" t="s">
        <v>92</v>
      </c>
      <c r="E26" s="21" t="n">
        <v>4200</v>
      </c>
      <c r="F26" s="22" t="n">
        <v>108.2235</v>
      </c>
      <c r="G26" s="23" t="n">
        <v>0.0195</v>
      </c>
      <c r="H26" s="24"/>
      <c r="I26" s="25"/>
      <c r="J26" s="5"/>
    </row>
    <row collapsed="false" customFormat="false" customHeight="true" hidden="false" ht="13.15" outlineLevel="0" r="27">
      <c r="A27" s="19" t="s">
        <v>93</v>
      </c>
      <c r="B27" s="20" t="s">
        <v>94</v>
      </c>
      <c r="C27" s="16" t="s">
        <v>95</v>
      </c>
      <c r="D27" s="16" t="s">
        <v>75</v>
      </c>
      <c r="E27" s="21" t="n">
        <v>7700</v>
      </c>
      <c r="F27" s="22" t="n">
        <v>86.4094</v>
      </c>
      <c r="G27" s="23" t="n">
        <v>0.0156</v>
      </c>
      <c r="H27" s="24"/>
      <c r="I27" s="25"/>
      <c r="J27" s="5"/>
    </row>
    <row collapsed="false" customFormat="false" customHeight="true" hidden="false" ht="13.15" outlineLevel="0" r="28">
      <c r="A28" s="19" t="s">
        <v>96</v>
      </c>
      <c r="B28" s="20" t="s">
        <v>97</v>
      </c>
      <c r="C28" s="16" t="s">
        <v>98</v>
      </c>
      <c r="D28" s="16" t="s">
        <v>26</v>
      </c>
      <c r="E28" s="21" t="n">
        <v>10500</v>
      </c>
      <c r="F28" s="22" t="n">
        <v>58.1175</v>
      </c>
      <c r="G28" s="23" t="n">
        <v>0.0105</v>
      </c>
      <c r="H28" s="24"/>
      <c r="I28" s="25"/>
      <c r="J28" s="5"/>
    </row>
    <row collapsed="false" customFormat="false" customHeight="true" hidden="false" ht="13.15" outlineLevel="0" r="29">
      <c r="A29" s="19" t="s">
        <v>99</v>
      </c>
      <c r="B29" s="20" t="s">
        <v>100</v>
      </c>
      <c r="C29" s="16" t="s">
        <v>101</v>
      </c>
      <c r="D29" s="16" t="s">
        <v>102</v>
      </c>
      <c r="E29" s="21" t="n">
        <v>5000</v>
      </c>
      <c r="F29" s="22" t="n">
        <v>48.67</v>
      </c>
      <c r="G29" s="23" t="n">
        <v>0.0088</v>
      </c>
      <c r="H29" s="24"/>
      <c r="I29" s="25"/>
      <c r="J29" s="5"/>
    </row>
    <row collapsed="false" customFormat="false" customHeight="true" hidden="false" ht="13.15" outlineLevel="0" r="30">
      <c r="A30" s="19" t="s">
        <v>103</v>
      </c>
      <c r="B30" s="20" t="s">
        <v>104</v>
      </c>
      <c r="C30" s="16" t="s">
        <v>105</v>
      </c>
      <c r="D30" s="16" t="s">
        <v>106</v>
      </c>
      <c r="E30" s="21" t="n">
        <v>13200</v>
      </c>
      <c r="F30" s="22" t="n">
        <v>46.9986</v>
      </c>
      <c r="G30" s="23" t="n">
        <v>0.0085</v>
      </c>
      <c r="H30" s="24"/>
      <c r="I30" s="25"/>
      <c r="J30" s="5"/>
    </row>
    <row collapsed="false" customFormat="false" customHeight="true" hidden="false" ht="13.15" outlineLevel="0" r="31">
      <c r="A31" s="19" t="s">
        <v>107</v>
      </c>
      <c r="B31" s="20" t="s">
        <v>108</v>
      </c>
      <c r="C31" s="16" t="s">
        <v>109</v>
      </c>
      <c r="D31" s="16" t="s">
        <v>110</v>
      </c>
      <c r="E31" s="21" t="n">
        <v>14000</v>
      </c>
      <c r="F31" s="22" t="n">
        <v>46.536</v>
      </c>
      <c r="G31" s="23" t="n">
        <v>0.0084</v>
      </c>
      <c r="H31" s="24"/>
      <c r="I31" s="25"/>
      <c r="J31" s="5"/>
    </row>
    <row collapsed="false" customFormat="false" customHeight="true" hidden="false" ht="13.15" outlineLevel="0" r="32">
      <c r="A32" s="19" t="s">
        <v>111</v>
      </c>
      <c r="B32" s="20" t="s">
        <v>112</v>
      </c>
      <c r="C32" s="16" t="s">
        <v>113</v>
      </c>
      <c r="D32" s="16" t="s">
        <v>114</v>
      </c>
      <c r="E32" s="21" t="n">
        <v>5700</v>
      </c>
      <c r="F32" s="22" t="n">
        <v>43.9071</v>
      </c>
      <c r="G32" s="23" t="n">
        <v>0.0079</v>
      </c>
      <c r="H32" s="24"/>
      <c r="I32" s="25"/>
      <c r="J32" s="5"/>
    </row>
    <row collapsed="false" customFormat="false" customHeight="true" hidden="false" ht="13.15" outlineLevel="0" r="33">
      <c r="A33" s="19" t="s">
        <v>115</v>
      </c>
      <c r="B33" s="20" t="s">
        <v>116</v>
      </c>
      <c r="C33" s="16" t="s">
        <v>117</v>
      </c>
      <c r="D33" s="16" t="s">
        <v>68</v>
      </c>
      <c r="E33" s="21" t="n">
        <v>5400</v>
      </c>
      <c r="F33" s="22" t="n">
        <v>43.3431</v>
      </c>
      <c r="G33" s="23" t="n">
        <v>0.0078</v>
      </c>
      <c r="H33" s="24"/>
      <c r="I33" s="25"/>
      <c r="J33" s="5"/>
    </row>
    <row collapsed="false" customFormat="false" customHeight="true" hidden="false" ht="13.15" outlineLevel="0" r="34">
      <c r="A34" s="19" t="s">
        <v>118</v>
      </c>
      <c r="B34" s="20" t="s">
        <v>119</v>
      </c>
      <c r="C34" s="16" t="s">
        <v>120</v>
      </c>
      <c r="D34" s="16" t="s">
        <v>75</v>
      </c>
      <c r="E34" s="21" t="n">
        <v>2400</v>
      </c>
      <c r="F34" s="22" t="n">
        <v>36.81</v>
      </c>
      <c r="G34" s="23" t="n">
        <v>0.0066</v>
      </c>
      <c r="H34" s="24"/>
      <c r="I34" s="25"/>
      <c r="J34" s="5"/>
    </row>
    <row collapsed="false" customFormat="false" customHeight="true" hidden="false" ht="13.15" outlineLevel="0" r="35">
      <c r="A35" s="19" t="s">
        <v>121</v>
      </c>
      <c r="B35" s="20" t="s">
        <v>122</v>
      </c>
      <c r="C35" s="16" t="s">
        <v>123</v>
      </c>
      <c r="D35" s="16" t="s">
        <v>37</v>
      </c>
      <c r="E35" s="21" t="n">
        <v>625</v>
      </c>
      <c r="F35" s="22" t="n">
        <v>36.79</v>
      </c>
      <c r="G35" s="23" t="n">
        <v>0.0066</v>
      </c>
      <c r="H35" s="24"/>
      <c r="I35" s="25"/>
      <c r="J35" s="5"/>
    </row>
    <row collapsed="false" customFormat="false" customHeight="true" hidden="false" ht="13.15" outlineLevel="0" r="36">
      <c r="A36" s="19" t="s">
        <v>124</v>
      </c>
      <c r="B36" s="20" t="s">
        <v>125</v>
      </c>
      <c r="C36" s="16" t="s">
        <v>126</v>
      </c>
      <c r="D36" s="16" t="s">
        <v>26</v>
      </c>
      <c r="E36" s="21" t="n">
        <v>14400</v>
      </c>
      <c r="F36" s="22" t="n">
        <v>35.1648</v>
      </c>
      <c r="G36" s="23" t="n">
        <v>0.0063</v>
      </c>
      <c r="H36" s="24"/>
      <c r="I36" s="25"/>
      <c r="J36" s="5"/>
    </row>
    <row collapsed="false" customFormat="false" customHeight="true" hidden="false" ht="13.15" outlineLevel="0" r="37">
      <c r="A37" s="19" t="s">
        <v>127</v>
      </c>
      <c r="B37" s="20" t="s">
        <v>128</v>
      </c>
      <c r="C37" s="16" t="s">
        <v>129</v>
      </c>
      <c r="D37" s="16" t="s">
        <v>33</v>
      </c>
      <c r="E37" s="21" t="n">
        <v>8000</v>
      </c>
      <c r="F37" s="22" t="n">
        <v>32.652</v>
      </c>
      <c r="G37" s="23" t="n">
        <v>0.0059</v>
      </c>
      <c r="H37" s="24"/>
      <c r="I37" s="25"/>
      <c r="J37" s="5"/>
    </row>
    <row collapsed="false" customFormat="false" customHeight="true" hidden="false" ht="13.15" outlineLevel="0" r="38">
      <c r="A38" s="19" t="s">
        <v>130</v>
      </c>
      <c r="B38" s="20" t="s">
        <v>131</v>
      </c>
      <c r="C38" s="16" t="s">
        <v>132</v>
      </c>
      <c r="D38" s="16" t="s">
        <v>68</v>
      </c>
      <c r="E38" s="21" t="n">
        <v>1925</v>
      </c>
      <c r="F38" s="22" t="n">
        <v>29.44</v>
      </c>
      <c r="G38" s="23" t="n">
        <v>0.0053</v>
      </c>
      <c r="H38" s="24"/>
      <c r="I38" s="25"/>
      <c r="J38" s="5"/>
    </row>
    <row collapsed="false" customFormat="false" customHeight="true" hidden="false" ht="13.15" outlineLevel="0" r="39">
      <c r="A39" s="19" t="s">
        <v>133</v>
      </c>
      <c r="B39" s="20" t="s">
        <v>134</v>
      </c>
      <c r="C39" s="16" t="s">
        <v>135</v>
      </c>
      <c r="D39" s="16" t="s">
        <v>75</v>
      </c>
      <c r="E39" s="21" t="n">
        <v>2400</v>
      </c>
      <c r="F39" s="22" t="n">
        <v>24.36</v>
      </c>
      <c r="G39" s="23" t="n">
        <v>0.0044</v>
      </c>
      <c r="H39" s="24"/>
      <c r="I39" s="25"/>
      <c r="J39" s="5"/>
    </row>
    <row collapsed="false" customFormat="false" customHeight="true" hidden="false" ht="13.15" outlineLevel="0" r="40">
      <c r="A40" s="19" t="s">
        <v>136</v>
      </c>
      <c r="B40" s="20" t="s">
        <v>137</v>
      </c>
      <c r="C40" s="16" t="s">
        <v>138</v>
      </c>
      <c r="D40" s="16" t="s">
        <v>139</v>
      </c>
      <c r="E40" s="21" t="n">
        <v>18300</v>
      </c>
      <c r="F40" s="22" t="n">
        <v>17.4125</v>
      </c>
      <c r="G40" s="23" t="n">
        <v>0.0031</v>
      </c>
      <c r="H40" s="24"/>
      <c r="I40" s="25"/>
      <c r="J40" s="5"/>
    </row>
    <row collapsed="false" customFormat="false" customHeight="true" hidden="false" ht="13.15" outlineLevel="0" r="41">
      <c r="A41" s="19" t="s">
        <v>140</v>
      </c>
      <c r="B41" s="20" t="s">
        <v>141</v>
      </c>
      <c r="C41" s="16" t="s">
        <v>142</v>
      </c>
      <c r="D41" s="16" t="s">
        <v>143</v>
      </c>
      <c r="E41" s="21" t="n">
        <v>1275</v>
      </c>
      <c r="F41" s="22" t="n">
        <v>14.4043</v>
      </c>
      <c r="G41" s="23" t="n">
        <v>0.0026</v>
      </c>
      <c r="H41" s="24"/>
      <c r="I41" s="25"/>
      <c r="J41" s="5"/>
    </row>
    <row collapsed="false" customFormat="false" customHeight="true" hidden="false" ht="13.15" outlineLevel="0" r="42">
      <c r="A42" s="19" t="s">
        <v>144</v>
      </c>
      <c r="B42" s="20" t="s">
        <v>145</v>
      </c>
      <c r="C42" s="16" t="s">
        <v>146</v>
      </c>
      <c r="D42" s="16" t="s">
        <v>37</v>
      </c>
      <c r="E42" s="21" t="n">
        <v>8924</v>
      </c>
      <c r="F42" s="22" t="n">
        <v>7.9334</v>
      </c>
      <c r="G42" s="23" t="n">
        <v>0.0014</v>
      </c>
      <c r="H42" s="24"/>
      <c r="I42" s="25"/>
      <c r="J42" s="5"/>
    </row>
    <row collapsed="false" customFormat="false" customHeight="true" hidden="false" ht="13.15" outlineLevel="0" r="43">
      <c r="A43" s="5"/>
      <c r="B43" s="15" t="s">
        <v>147</v>
      </c>
      <c r="C43" s="16"/>
      <c r="D43" s="16"/>
      <c r="E43" s="16"/>
      <c r="F43" s="26" t="n">
        <v>4183.6031</v>
      </c>
      <c r="G43" s="27" t="n">
        <v>0.755</v>
      </c>
      <c r="H43" s="28"/>
      <c r="I43" s="29"/>
      <c r="J43" s="5"/>
    </row>
    <row collapsed="false" customFormat="false" customHeight="true" hidden="false" ht="13.15" outlineLevel="0" r="44">
      <c r="A44" s="5"/>
      <c r="B44" s="30" t="s">
        <v>148</v>
      </c>
      <c r="C44" s="2"/>
      <c r="D44" s="2"/>
      <c r="E44" s="2"/>
      <c r="F44" s="28" t="s">
        <v>149</v>
      </c>
      <c r="G44" s="28" t="s">
        <v>149</v>
      </c>
      <c r="H44" s="28"/>
      <c r="I44" s="29"/>
      <c r="J44" s="5"/>
    </row>
    <row collapsed="false" customFormat="false" customHeight="true" hidden="false" ht="13.15" outlineLevel="0" r="45">
      <c r="A45" s="5"/>
      <c r="B45" s="30" t="s">
        <v>147</v>
      </c>
      <c r="C45" s="2"/>
      <c r="D45" s="2"/>
      <c r="E45" s="2"/>
      <c r="F45" s="28" t="s">
        <v>149</v>
      </c>
      <c r="G45" s="28" t="s">
        <v>149</v>
      </c>
      <c r="H45" s="28"/>
      <c r="I45" s="29"/>
      <c r="J45" s="5"/>
    </row>
    <row collapsed="false" customFormat="false" customHeight="true" hidden="false" ht="13.15" outlineLevel="0" r="46">
      <c r="A46" s="5"/>
      <c r="B46" s="30" t="s">
        <v>150</v>
      </c>
      <c r="C46" s="31"/>
      <c r="D46" s="2"/>
      <c r="E46" s="31"/>
      <c r="F46" s="26" t="n">
        <v>4183.6031</v>
      </c>
      <c r="G46" s="27" t="n">
        <v>0.755</v>
      </c>
      <c r="H46" s="28"/>
      <c r="I46" s="29"/>
      <c r="J46" s="5"/>
    </row>
    <row collapsed="false" customFormat="false" customHeight="true" hidden="false" ht="13.15" outlineLevel="0" r="47">
      <c r="A47" s="5"/>
      <c r="B47" s="15" t="s">
        <v>151</v>
      </c>
      <c r="C47" s="16"/>
      <c r="D47" s="16"/>
      <c r="E47" s="16"/>
      <c r="F47" s="16"/>
      <c r="G47" s="16"/>
      <c r="H47" s="17"/>
      <c r="I47" s="18"/>
      <c r="J47" s="5"/>
    </row>
    <row collapsed="false" customFormat="false" customHeight="true" hidden="false" ht="13.15" outlineLevel="0" r="48">
      <c r="A48" s="5"/>
      <c r="B48" s="15" t="s">
        <v>152</v>
      </c>
      <c r="C48" s="16"/>
      <c r="D48" s="16"/>
      <c r="E48" s="16"/>
      <c r="F48" s="5"/>
      <c r="G48" s="17"/>
      <c r="H48" s="17"/>
      <c r="I48" s="18"/>
      <c r="J48" s="5"/>
    </row>
    <row collapsed="false" customFormat="false" customHeight="true" hidden="false" ht="13.15" outlineLevel="0" r="49">
      <c r="A49" s="19" t="s">
        <v>153</v>
      </c>
      <c r="B49" s="20" t="s">
        <v>154</v>
      </c>
      <c r="C49" s="16"/>
      <c r="D49" s="16" t="s">
        <v>37</v>
      </c>
      <c r="E49" s="21" t="n">
        <v>-8924</v>
      </c>
      <c r="F49" s="22" t="n">
        <v>-7.987</v>
      </c>
      <c r="G49" s="23" t="n">
        <v>-0.0014</v>
      </c>
      <c r="H49" s="24"/>
      <c r="I49" s="25"/>
      <c r="J49" s="5"/>
    </row>
    <row collapsed="false" customFormat="false" customHeight="true" hidden="false" ht="13.15" outlineLevel="0" r="50">
      <c r="A50" s="19" t="s">
        <v>155</v>
      </c>
      <c r="B50" s="20" t="s">
        <v>156</v>
      </c>
      <c r="C50" s="16"/>
      <c r="D50" s="16" t="s">
        <v>143</v>
      </c>
      <c r="E50" s="21" t="n">
        <v>-1275</v>
      </c>
      <c r="F50" s="22" t="n">
        <v>-14.5299</v>
      </c>
      <c r="G50" s="23" t="n">
        <v>-0.0026</v>
      </c>
      <c r="H50" s="24"/>
      <c r="I50" s="25"/>
      <c r="J50" s="5"/>
    </row>
    <row collapsed="false" customFormat="false" customHeight="true" hidden="false" ht="13.15" outlineLevel="0" r="51">
      <c r="A51" s="19" t="s">
        <v>157</v>
      </c>
      <c r="B51" s="20" t="s">
        <v>158</v>
      </c>
      <c r="C51" s="16"/>
      <c r="D51" s="16" t="s">
        <v>139</v>
      </c>
      <c r="E51" s="21" t="n">
        <v>-18300</v>
      </c>
      <c r="F51" s="22" t="n">
        <v>-17.568</v>
      </c>
      <c r="G51" s="23" t="n">
        <v>-0.0032</v>
      </c>
      <c r="H51" s="24"/>
      <c r="I51" s="25"/>
      <c r="J51" s="5"/>
    </row>
    <row collapsed="false" customFormat="false" customHeight="true" hidden="false" ht="13.15" outlineLevel="0" r="52">
      <c r="A52" s="19" t="s">
        <v>159</v>
      </c>
      <c r="B52" s="20" t="s">
        <v>160</v>
      </c>
      <c r="C52" s="16"/>
      <c r="D52" s="16" t="s">
        <v>75</v>
      </c>
      <c r="E52" s="21" t="n">
        <v>-2400</v>
      </c>
      <c r="F52" s="22" t="n">
        <v>-24.5172</v>
      </c>
      <c r="G52" s="23" t="n">
        <v>-0.0044</v>
      </c>
      <c r="H52" s="24"/>
      <c r="I52" s="25"/>
      <c r="J52" s="5"/>
    </row>
    <row collapsed="false" customFormat="false" customHeight="true" hidden="false" ht="13.15" outlineLevel="0" r="53">
      <c r="A53" s="19" t="s">
        <v>161</v>
      </c>
      <c r="B53" s="20" t="s">
        <v>162</v>
      </c>
      <c r="C53" s="16"/>
      <c r="D53" s="16" t="s">
        <v>68</v>
      </c>
      <c r="E53" s="21" t="n">
        <v>-1925</v>
      </c>
      <c r="F53" s="22" t="n">
        <v>-29.6546</v>
      </c>
      <c r="G53" s="23" t="n">
        <v>-0.0054</v>
      </c>
      <c r="H53" s="24"/>
      <c r="I53" s="25"/>
      <c r="J53" s="5"/>
    </row>
    <row collapsed="false" customFormat="false" customHeight="true" hidden="false" ht="13.15" outlineLevel="0" r="54">
      <c r="A54" s="19" t="s">
        <v>163</v>
      </c>
      <c r="B54" s="20" t="s">
        <v>164</v>
      </c>
      <c r="C54" s="16"/>
      <c r="D54" s="16" t="s">
        <v>33</v>
      </c>
      <c r="E54" s="21" t="n">
        <v>-8000</v>
      </c>
      <c r="F54" s="22" t="n">
        <v>-32.952</v>
      </c>
      <c r="G54" s="23" t="n">
        <v>-0.0059</v>
      </c>
      <c r="H54" s="24"/>
      <c r="I54" s="25"/>
      <c r="J54" s="5"/>
    </row>
    <row collapsed="false" customFormat="false" customHeight="true" hidden="false" ht="13.15" outlineLevel="0" r="55">
      <c r="A55" s="19" t="s">
        <v>165</v>
      </c>
      <c r="B55" s="20" t="s">
        <v>166</v>
      </c>
      <c r="C55" s="16"/>
      <c r="D55" s="16" t="s">
        <v>26</v>
      </c>
      <c r="E55" s="21" t="n">
        <v>-14400</v>
      </c>
      <c r="F55" s="22" t="n">
        <v>-35.4744</v>
      </c>
      <c r="G55" s="23" t="n">
        <v>-0.0064</v>
      </c>
      <c r="H55" s="24"/>
      <c r="I55" s="25"/>
      <c r="J55" s="5"/>
    </row>
    <row collapsed="false" customFormat="false" customHeight="true" hidden="false" ht="13.15" outlineLevel="0" r="56">
      <c r="A56" s="19" t="s">
        <v>167</v>
      </c>
      <c r="B56" s="20" t="s">
        <v>168</v>
      </c>
      <c r="C56" s="16"/>
      <c r="D56" s="16" t="s">
        <v>75</v>
      </c>
      <c r="E56" s="21" t="n">
        <v>-2400</v>
      </c>
      <c r="F56" s="22" t="n">
        <v>-37.0032</v>
      </c>
      <c r="G56" s="23" t="n">
        <v>-0.0067</v>
      </c>
      <c r="H56" s="24"/>
      <c r="I56" s="25"/>
      <c r="J56" s="5"/>
    </row>
    <row collapsed="false" customFormat="false" customHeight="true" hidden="false" ht="13.15" outlineLevel="0" r="57">
      <c r="A57" s="19" t="s">
        <v>169</v>
      </c>
      <c r="B57" s="20" t="s">
        <v>170</v>
      </c>
      <c r="C57" s="16"/>
      <c r="D57" s="16" t="s">
        <v>37</v>
      </c>
      <c r="E57" s="21" t="n">
        <v>-625</v>
      </c>
      <c r="F57" s="22" t="n">
        <v>-37.0825</v>
      </c>
      <c r="G57" s="23" t="n">
        <v>-0.0067</v>
      </c>
      <c r="H57" s="24"/>
      <c r="I57" s="25"/>
      <c r="J57" s="5"/>
    </row>
    <row collapsed="false" customFormat="false" customHeight="true" hidden="false" ht="13.15" outlineLevel="0" r="58">
      <c r="A58" s="19" t="s">
        <v>171</v>
      </c>
      <c r="B58" s="20" t="s">
        <v>172</v>
      </c>
      <c r="C58" s="16"/>
      <c r="D58" s="16" t="s">
        <v>68</v>
      </c>
      <c r="E58" s="21" t="n">
        <v>-5400</v>
      </c>
      <c r="F58" s="22" t="n">
        <v>-43.5564</v>
      </c>
      <c r="G58" s="23" t="n">
        <v>-0.0079</v>
      </c>
      <c r="H58" s="24"/>
      <c r="I58" s="25"/>
      <c r="J58" s="5"/>
    </row>
    <row collapsed="false" customFormat="false" customHeight="true" hidden="false" ht="13.15" outlineLevel="0" r="59">
      <c r="A59" s="19" t="s">
        <v>173</v>
      </c>
      <c r="B59" s="20" t="s">
        <v>174</v>
      </c>
      <c r="C59" s="16"/>
      <c r="D59" s="16" t="s">
        <v>114</v>
      </c>
      <c r="E59" s="21" t="n">
        <v>-5700</v>
      </c>
      <c r="F59" s="22" t="n">
        <v>-44.2833</v>
      </c>
      <c r="G59" s="23" t="n">
        <v>-0.008</v>
      </c>
      <c r="H59" s="24"/>
      <c r="I59" s="25"/>
      <c r="J59" s="5"/>
    </row>
    <row collapsed="false" customFormat="false" customHeight="true" hidden="false" ht="13.15" outlineLevel="0" r="60">
      <c r="A60" s="19" t="s">
        <v>175</v>
      </c>
      <c r="B60" s="20" t="s">
        <v>176</v>
      </c>
      <c r="C60" s="16"/>
      <c r="D60" s="16" t="s">
        <v>110</v>
      </c>
      <c r="E60" s="21" t="n">
        <v>-14000</v>
      </c>
      <c r="F60" s="22" t="n">
        <v>-46.935</v>
      </c>
      <c r="G60" s="23" t="n">
        <v>-0.0085</v>
      </c>
      <c r="H60" s="24"/>
      <c r="I60" s="25"/>
      <c r="J60" s="5"/>
    </row>
    <row collapsed="false" customFormat="false" customHeight="true" hidden="false" ht="13.15" outlineLevel="0" r="61">
      <c r="A61" s="19" t="s">
        <v>177</v>
      </c>
      <c r="B61" s="20" t="s">
        <v>178</v>
      </c>
      <c r="C61" s="16"/>
      <c r="D61" s="16" t="s">
        <v>106</v>
      </c>
      <c r="E61" s="21" t="n">
        <v>-13200</v>
      </c>
      <c r="F61" s="22" t="n">
        <v>-47.4276</v>
      </c>
      <c r="G61" s="23" t="n">
        <v>-0.0086</v>
      </c>
      <c r="H61" s="24"/>
      <c r="I61" s="25"/>
      <c r="J61" s="5"/>
    </row>
    <row collapsed="false" customFormat="false" customHeight="true" hidden="false" ht="13.15" outlineLevel="0" r="62">
      <c r="A62" s="19" t="s">
        <v>179</v>
      </c>
      <c r="B62" s="20" t="s">
        <v>180</v>
      </c>
      <c r="C62" s="16"/>
      <c r="D62" s="16" t="s">
        <v>102</v>
      </c>
      <c r="E62" s="21" t="n">
        <v>-5000</v>
      </c>
      <c r="F62" s="22" t="n">
        <v>-49.075</v>
      </c>
      <c r="G62" s="23" t="n">
        <v>-0.0089</v>
      </c>
      <c r="H62" s="24"/>
      <c r="I62" s="25"/>
      <c r="J62" s="5"/>
    </row>
    <row collapsed="false" customFormat="false" customHeight="true" hidden="false" ht="13.15" outlineLevel="0" r="63">
      <c r="A63" s="19" t="s">
        <v>181</v>
      </c>
      <c r="B63" s="20" t="s">
        <v>182</v>
      </c>
      <c r="C63" s="16"/>
      <c r="D63" s="16" t="s">
        <v>26</v>
      </c>
      <c r="E63" s="21" t="n">
        <v>-10500</v>
      </c>
      <c r="F63" s="22" t="n">
        <v>-58.653</v>
      </c>
      <c r="G63" s="23" t="n">
        <v>-0.0106</v>
      </c>
      <c r="H63" s="24"/>
      <c r="I63" s="25"/>
      <c r="J63" s="5"/>
    </row>
    <row collapsed="false" customFormat="false" customHeight="true" hidden="false" ht="13.15" outlineLevel="0" r="64">
      <c r="A64" s="19" t="s">
        <v>183</v>
      </c>
      <c r="B64" s="20" t="s">
        <v>184</v>
      </c>
      <c r="C64" s="16"/>
      <c r="D64" s="16" t="s">
        <v>75</v>
      </c>
      <c r="E64" s="21" t="n">
        <v>-7700</v>
      </c>
      <c r="F64" s="22" t="n">
        <v>-87.0293</v>
      </c>
      <c r="G64" s="23" t="n">
        <v>-0.0157</v>
      </c>
      <c r="H64" s="24"/>
      <c r="I64" s="25"/>
      <c r="J64" s="5"/>
    </row>
    <row collapsed="false" customFormat="false" customHeight="true" hidden="false" ht="13.15" outlineLevel="0" r="65">
      <c r="A65" s="19" t="s">
        <v>185</v>
      </c>
      <c r="B65" s="20" t="s">
        <v>186</v>
      </c>
      <c r="C65" s="16"/>
      <c r="D65" s="16" t="s">
        <v>92</v>
      </c>
      <c r="E65" s="21" t="n">
        <v>-4200</v>
      </c>
      <c r="F65" s="22" t="n">
        <v>-109.0362</v>
      </c>
      <c r="G65" s="23" t="n">
        <v>-0.0197</v>
      </c>
      <c r="H65" s="24"/>
      <c r="I65" s="25"/>
      <c r="J65" s="5"/>
    </row>
    <row collapsed="false" customFormat="false" customHeight="true" hidden="false" ht="13.15" outlineLevel="0" r="66">
      <c r="A66" s="19" t="s">
        <v>187</v>
      </c>
      <c r="B66" s="20" t="s">
        <v>188</v>
      </c>
      <c r="C66" s="16"/>
      <c r="D66" s="16" t="s">
        <v>26</v>
      </c>
      <c r="E66" s="21" t="n">
        <v>-10350</v>
      </c>
      <c r="F66" s="22" t="n">
        <v>-113.0789</v>
      </c>
      <c r="G66" s="23" t="n">
        <v>-0.0204</v>
      </c>
      <c r="H66" s="24"/>
      <c r="I66" s="25"/>
      <c r="J66" s="5"/>
    </row>
    <row collapsed="false" customFormat="false" customHeight="true" hidden="false" ht="13.15" outlineLevel="0" r="67">
      <c r="A67" s="19" t="s">
        <v>189</v>
      </c>
      <c r="B67" s="20" t="s">
        <v>190</v>
      </c>
      <c r="C67" s="16"/>
      <c r="D67" s="16" t="s">
        <v>85</v>
      </c>
      <c r="E67" s="21" t="n">
        <v>-80000</v>
      </c>
      <c r="F67" s="22" t="n">
        <v>-120.44</v>
      </c>
      <c r="G67" s="23" t="n">
        <v>-0.0217</v>
      </c>
      <c r="H67" s="24"/>
      <c r="I67" s="25"/>
      <c r="J67" s="5"/>
    </row>
    <row collapsed="false" customFormat="false" customHeight="true" hidden="false" ht="13.15" outlineLevel="0" r="68">
      <c r="A68" s="19" t="s">
        <v>191</v>
      </c>
      <c r="B68" s="20" t="s">
        <v>192</v>
      </c>
      <c r="C68" s="16"/>
      <c r="D68" s="16" t="s">
        <v>49</v>
      </c>
      <c r="E68" s="21" t="n">
        <v>-63800</v>
      </c>
      <c r="F68" s="22" t="n">
        <v>-124.3462</v>
      </c>
      <c r="G68" s="23" t="n">
        <v>-0.0224</v>
      </c>
      <c r="H68" s="24"/>
      <c r="I68" s="25"/>
      <c r="J68" s="5"/>
    </row>
    <row collapsed="false" customFormat="false" customHeight="true" hidden="false" ht="13.15" outlineLevel="0" r="69">
      <c r="A69" s="19" t="s">
        <v>193</v>
      </c>
      <c r="B69" s="20" t="s">
        <v>194</v>
      </c>
      <c r="C69" s="16"/>
      <c r="D69" s="16" t="s">
        <v>49</v>
      </c>
      <c r="E69" s="21" t="n">
        <v>-34200</v>
      </c>
      <c r="F69" s="22" t="n">
        <v>-137.8944</v>
      </c>
      <c r="G69" s="23" t="n">
        <v>-0.0249</v>
      </c>
      <c r="H69" s="24"/>
      <c r="I69" s="25"/>
      <c r="J69" s="5"/>
    </row>
    <row collapsed="false" customFormat="false" customHeight="true" hidden="false" ht="13.15" outlineLevel="0" r="70">
      <c r="A70" s="19" t="s">
        <v>195</v>
      </c>
      <c r="B70" s="20" t="s">
        <v>196</v>
      </c>
      <c r="C70" s="16"/>
      <c r="D70" s="16" t="s">
        <v>75</v>
      </c>
      <c r="E70" s="21" t="n">
        <v>-4200</v>
      </c>
      <c r="F70" s="22" t="n">
        <v>-142.2288</v>
      </c>
      <c r="G70" s="23" t="n">
        <v>-0.0257</v>
      </c>
      <c r="H70" s="24"/>
      <c r="I70" s="25"/>
      <c r="J70" s="5"/>
    </row>
    <row collapsed="false" customFormat="false" customHeight="true" hidden="false" ht="13.15" outlineLevel="0" r="71">
      <c r="A71" s="19" t="s">
        <v>197</v>
      </c>
      <c r="B71" s="20" t="s">
        <v>198</v>
      </c>
      <c r="C71" s="16"/>
      <c r="D71" s="16" t="s">
        <v>26</v>
      </c>
      <c r="E71" s="21" t="n">
        <v>-8800</v>
      </c>
      <c r="F71" s="22" t="n">
        <v>-142.2784</v>
      </c>
      <c r="G71" s="23" t="n">
        <v>-0.0257</v>
      </c>
      <c r="H71" s="24"/>
      <c r="I71" s="25"/>
      <c r="J71" s="5"/>
    </row>
    <row collapsed="false" customFormat="false" customHeight="true" hidden="false" ht="13.15" outlineLevel="0" r="72">
      <c r="A72" s="19" t="s">
        <v>199</v>
      </c>
      <c r="B72" s="20" t="s">
        <v>200</v>
      </c>
      <c r="C72" s="16"/>
      <c r="D72" s="16" t="s">
        <v>68</v>
      </c>
      <c r="E72" s="21" t="n">
        <v>-6000</v>
      </c>
      <c r="F72" s="22" t="n">
        <v>-143.646</v>
      </c>
      <c r="G72" s="23" t="n">
        <v>-0.0259</v>
      </c>
      <c r="H72" s="24"/>
      <c r="I72" s="25"/>
      <c r="J72" s="5"/>
    </row>
    <row collapsed="false" customFormat="false" customHeight="true" hidden="false" ht="13.15" outlineLevel="0" r="73">
      <c r="A73" s="19" t="s">
        <v>201</v>
      </c>
      <c r="B73" s="20" t="s">
        <v>202</v>
      </c>
      <c r="C73" s="16"/>
      <c r="D73" s="16" t="s">
        <v>64</v>
      </c>
      <c r="E73" s="21" t="n">
        <v>-1800</v>
      </c>
      <c r="F73" s="22" t="n">
        <v>-161.0316</v>
      </c>
      <c r="G73" s="23" t="n">
        <v>-0.0291</v>
      </c>
      <c r="H73" s="24"/>
      <c r="I73" s="25"/>
      <c r="J73" s="5"/>
    </row>
    <row collapsed="false" customFormat="false" customHeight="true" hidden="false" ht="13.15" outlineLevel="0" r="74">
      <c r="A74" s="19" t="s">
        <v>203</v>
      </c>
      <c r="B74" s="20" t="s">
        <v>204</v>
      </c>
      <c r="C74" s="16"/>
      <c r="D74" s="16" t="s">
        <v>60</v>
      </c>
      <c r="E74" s="21" t="n">
        <v>-72000</v>
      </c>
      <c r="F74" s="22" t="n">
        <v>-164.304</v>
      </c>
      <c r="G74" s="23" t="n">
        <v>-0.0297</v>
      </c>
      <c r="H74" s="24"/>
      <c r="I74" s="25"/>
      <c r="J74" s="5"/>
    </row>
    <row collapsed="false" customFormat="false" customHeight="true" hidden="false" ht="13.15" outlineLevel="0" r="75">
      <c r="A75" s="19" t="s">
        <v>205</v>
      </c>
      <c r="B75" s="20" t="s">
        <v>206</v>
      </c>
      <c r="C75" s="16"/>
      <c r="D75" s="16" t="s">
        <v>26</v>
      </c>
      <c r="E75" s="21" t="n">
        <v>-20400</v>
      </c>
      <c r="F75" s="22" t="n">
        <v>-179.3568</v>
      </c>
      <c r="G75" s="23" t="n">
        <v>-0.0324</v>
      </c>
      <c r="H75" s="24"/>
      <c r="I75" s="25"/>
      <c r="J75" s="5"/>
    </row>
    <row collapsed="false" customFormat="false" customHeight="true" hidden="false" ht="13.15" outlineLevel="0" r="76">
      <c r="A76" s="19" t="s">
        <v>207</v>
      </c>
      <c r="B76" s="20" t="s">
        <v>208</v>
      </c>
      <c r="C76" s="16"/>
      <c r="D76" s="16" t="s">
        <v>53</v>
      </c>
      <c r="E76" s="21" t="n">
        <v>-24375</v>
      </c>
      <c r="F76" s="22" t="n">
        <v>-188.8819</v>
      </c>
      <c r="G76" s="23" t="n">
        <v>-0.0341</v>
      </c>
      <c r="H76" s="24"/>
      <c r="I76" s="25"/>
      <c r="J76" s="5"/>
    </row>
    <row collapsed="false" customFormat="false" customHeight="true" hidden="false" ht="13.15" outlineLevel="0" r="77">
      <c r="A77" s="19" t="s">
        <v>209</v>
      </c>
      <c r="B77" s="20" t="s">
        <v>210</v>
      </c>
      <c r="C77" s="16"/>
      <c r="D77" s="16" t="s">
        <v>49</v>
      </c>
      <c r="E77" s="21" t="n">
        <v>-10000</v>
      </c>
      <c r="F77" s="22" t="n">
        <v>-198.12</v>
      </c>
      <c r="G77" s="23" t="n">
        <v>-0.0358</v>
      </c>
      <c r="H77" s="24"/>
      <c r="I77" s="25"/>
      <c r="J77" s="5"/>
    </row>
    <row collapsed="false" customFormat="false" customHeight="true" hidden="false" ht="13.15" outlineLevel="0" r="78">
      <c r="A78" s="19" t="s">
        <v>211</v>
      </c>
      <c r="B78" s="20" t="s">
        <v>212</v>
      </c>
      <c r="C78" s="16"/>
      <c r="D78" s="16" t="s">
        <v>45</v>
      </c>
      <c r="E78" s="21" t="n">
        <v>-33750</v>
      </c>
      <c r="F78" s="22" t="n">
        <v>-207.9675</v>
      </c>
      <c r="G78" s="23" t="n">
        <v>-0.0375</v>
      </c>
      <c r="H78" s="24"/>
      <c r="I78" s="25"/>
      <c r="J78" s="5"/>
    </row>
    <row collapsed="false" customFormat="false" customHeight="true" hidden="false" ht="13.15" outlineLevel="0" r="79">
      <c r="A79" s="19" t="s">
        <v>213</v>
      </c>
      <c r="B79" s="20" t="s">
        <v>214</v>
      </c>
      <c r="C79" s="16"/>
      <c r="D79" s="16" t="s">
        <v>41</v>
      </c>
      <c r="E79" s="21" t="n">
        <v>-9000</v>
      </c>
      <c r="F79" s="22" t="n">
        <v>-213.525</v>
      </c>
      <c r="G79" s="23" t="n">
        <v>-0.0385</v>
      </c>
      <c r="H79" s="24"/>
      <c r="I79" s="25"/>
      <c r="J79" s="5"/>
    </row>
    <row collapsed="false" customFormat="false" customHeight="true" hidden="false" ht="13.15" outlineLevel="0" r="80">
      <c r="A80" s="19" t="s">
        <v>215</v>
      </c>
      <c r="B80" s="20" t="s">
        <v>216</v>
      </c>
      <c r="C80" s="16"/>
      <c r="D80" s="16" t="s">
        <v>37</v>
      </c>
      <c r="E80" s="21" t="n">
        <v>-8100</v>
      </c>
      <c r="F80" s="22" t="n">
        <v>-214.245</v>
      </c>
      <c r="G80" s="23" t="n">
        <v>-0.0387</v>
      </c>
      <c r="H80" s="24"/>
      <c r="I80" s="25"/>
      <c r="J80" s="5"/>
    </row>
    <row collapsed="false" customFormat="false" customHeight="true" hidden="false" ht="13.15" outlineLevel="0" r="81">
      <c r="A81" s="19" t="s">
        <v>217</v>
      </c>
      <c r="B81" s="20" t="s">
        <v>218</v>
      </c>
      <c r="C81" s="16"/>
      <c r="D81" s="16" t="s">
        <v>33</v>
      </c>
      <c r="E81" s="21" t="n">
        <v>-22400</v>
      </c>
      <c r="F81" s="22" t="n">
        <v>-232.0976</v>
      </c>
      <c r="G81" s="23" t="n">
        <v>-0.0419</v>
      </c>
      <c r="H81" s="24"/>
      <c r="I81" s="25"/>
      <c r="J81" s="5"/>
    </row>
    <row collapsed="false" customFormat="false" customHeight="true" hidden="false" ht="13.15" outlineLevel="0" r="82">
      <c r="A82" s="19" t="s">
        <v>219</v>
      </c>
      <c r="B82" s="20" t="s">
        <v>220</v>
      </c>
      <c r="C82" s="16"/>
      <c r="D82" s="16" t="s">
        <v>26</v>
      </c>
      <c r="E82" s="21" t="n">
        <v>-22400</v>
      </c>
      <c r="F82" s="22" t="n">
        <v>-390.0736</v>
      </c>
      <c r="G82" s="23" t="n">
        <v>-0.0704</v>
      </c>
      <c r="H82" s="24"/>
      <c r="I82" s="25"/>
      <c r="J82" s="5"/>
    </row>
    <row collapsed="false" customFormat="false" customHeight="true" hidden="false" ht="13.15" outlineLevel="0" r="83">
      <c r="A83" s="19" t="s">
        <v>221</v>
      </c>
      <c r="B83" s="20" t="s">
        <v>222</v>
      </c>
      <c r="C83" s="16"/>
      <c r="D83" s="16" t="s">
        <v>26</v>
      </c>
      <c r="E83" s="21" t="n">
        <v>-49700</v>
      </c>
      <c r="F83" s="22" t="n">
        <v>-417.4055</v>
      </c>
      <c r="G83" s="23" t="n">
        <v>-0.0753</v>
      </c>
      <c r="H83" s="24"/>
      <c r="I83" s="25"/>
      <c r="J83" s="5"/>
    </row>
    <row collapsed="false" customFormat="false" customHeight="true" hidden="false" ht="13.15" outlineLevel="0" r="84">
      <c r="A84" s="5"/>
      <c r="B84" s="15" t="s">
        <v>147</v>
      </c>
      <c r="C84" s="16"/>
      <c r="D84" s="16"/>
      <c r="E84" s="16"/>
      <c r="F84" s="26" t="n">
        <v>-4213.6857</v>
      </c>
      <c r="G84" s="27" t="n">
        <v>-0.7604</v>
      </c>
      <c r="H84" s="28"/>
      <c r="I84" s="29"/>
      <c r="J84" s="5"/>
    </row>
    <row collapsed="false" customFormat="false" customHeight="true" hidden="false" ht="13.15" outlineLevel="0" r="85">
      <c r="A85" s="5"/>
      <c r="B85" s="30" t="s">
        <v>150</v>
      </c>
      <c r="C85" s="31"/>
      <c r="D85" s="2"/>
      <c r="E85" s="31"/>
      <c r="F85" s="26" t="n">
        <v>-4213.6857</v>
      </c>
      <c r="G85" s="27" t="n">
        <v>-0.7604</v>
      </c>
      <c r="H85" s="28"/>
      <c r="I85" s="29"/>
      <c r="J85" s="5"/>
    </row>
    <row collapsed="false" customFormat="false" customHeight="true" hidden="false" ht="13.15" outlineLevel="0" r="86">
      <c r="A86" s="5"/>
      <c r="B86" s="15" t="s">
        <v>223</v>
      </c>
      <c r="C86" s="16"/>
      <c r="D86" s="16"/>
      <c r="E86" s="16"/>
      <c r="F86" s="16"/>
      <c r="G86" s="16"/>
      <c r="H86" s="17"/>
      <c r="I86" s="18"/>
      <c r="J86" s="5"/>
    </row>
    <row collapsed="false" customFormat="false" customHeight="true" hidden="false" ht="13.15" outlineLevel="0" r="87">
      <c r="A87" s="5"/>
      <c r="B87" s="15" t="s">
        <v>224</v>
      </c>
      <c r="C87" s="16"/>
      <c r="D87" s="16"/>
      <c r="E87" s="16"/>
      <c r="F87" s="5"/>
      <c r="G87" s="17"/>
      <c r="H87" s="17"/>
      <c r="I87" s="18"/>
      <c r="J87" s="5"/>
    </row>
    <row collapsed="false" customFormat="false" customHeight="true" hidden="false" ht="13.15" outlineLevel="0" r="88">
      <c r="A88" s="19" t="s">
        <v>225</v>
      </c>
      <c r="B88" s="20" t="s">
        <v>226</v>
      </c>
      <c r="C88" s="16" t="s">
        <v>227</v>
      </c>
      <c r="D88" s="16" t="s">
        <v>228</v>
      </c>
      <c r="E88" s="21" t="n">
        <v>100000</v>
      </c>
      <c r="F88" s="22" t="n">
        <v>100.19</v>
      </c>
      <c r="G88" s="23" t="n">
        <v>0.0181</v>
      </c>
      <c r="H88" s="32" t="n">
        <v>0.064845</v>
      </c>
      <c r="I88" s="25"/>
      <c r="J88" s="5"/>
    </row>
    <row collapsed="false" customFormat="false" customHeight="true" hidden="false" ht="13.15" outlineLevel="0" r="89">
      <c r="A89" s="19" t="s">
        <v>229</v>
      </c>
      <c r="B89" s="20" t="s">
        <v>230</v>
      </c>
      <c r="C89" s="16" t="s">
        <v>231</v>
      </c>
      <c r="D89" s="16" t="s">
        <v>228</v>
      </c>
      <c r="E89" s="21" t="n">
        <v>100000</v>
      </c>
      <c r="F89" s="22" t="n">
        <v>100.1608</v>
      </c>
      <c r="G89" s="23" t="n">
        <v>0.0181</v>
      </c>
      <c r="H89" s="32" t="n">
        <v>0.066782</v>
      </c>
      <c r="I89" s="25"/>
      <c r="J89" s="5"/>
    </row>
    <row collapsed="false" customFormat="false" customHeight="true" hidden="false" ht="13.15" outlineLevel="0" r="90">
      <c r="A90" s="5"/>
      <c r="B90" s="15" t="s">
        <v>147</v>
      </c>
      <c r="C90" s="16"/>
      <c r="D90" s="16"/>
      <c r="E90" s="16"/>
      <c r="F90" s="26" t="n">
        <v>200.3508</v>
      </c>
      <c r="G90" s="27" t="n">
        <v>0.0362</v>
      </c>
      <c r="H90" s="28"/>
      <c r="I90" s="29"/>
      <c r="J90" s="5"/>
    </row>
    <row collapsed="false" customFormat="false" customHeight="true" hidden="false" ht="13.15" outlineLevel="0" r="91">
      <c r="A91" s="5"/>
      <c r="B91" s="30" t="s">
        <v>232</v>
      </c>
      <c r="C91" s="2"/>
      <c r="D91" s="2"/>
      <c r="E91" s="2"/>
      <c r="F91" s="28" t="s">
        <v>149</v>
      </c>
      <c r="G91" s="28" t="s">
        <v>149</v>
      </c>
      <c r="H91" s="28"/>
      <c r="I91" s="29"/>
      <c r="J91" s="5"/>
    </row>
    <row collapsed="false" customFormat="false" customHeight="true" hidden="false" ht="13.15" outlineLevel="0" r="92">
      <c r="A92" s="5"/>
      <c r="B92" s="30" t="s">
        <v>147</v>
      </c>
      <c r="C92" s="2"/>
      <c r="D92" s="2"/>
      <c r="E92" s="2"/>
      <c r="F92" s="28" t="s">
        <v>149</v>
      </c>
      <c r="G92" s="28" t="s">
        <v>149</v>
      </c>
      <c r="H92" s="28"/>
      <c r="I92" s="29"/>
      <c r="J92" s="5"/>
    </row>
    <row collapsed="false" customFormat="false" customHeight="true" hidden="false" ht="13.15" outlineLevel="0" r="93">
      <c r="A93" s="5"/>
      <c r="B93" s="30" t="s">
        <v>150</v>
      </c>
      <c r="C93" s="31"/>
      <c r="D93" s="2"/>
      <c r="E93" s="31"/>
      <c r="F93" s="26" t="n">
        <v>200.3508</v>
      </c>
      <c r="G93" s="27" t="n">
        <v>0.0362</v>
      </c>
      <c r="H93" s="28"/>
      <c r="I93" s="29"/>
      <c r="J93" s="5"/>
    </row>
    <row collapsed="false" customFormat="false" customHeight="true" hidden="false" ht="13.15" outlineLevel="0" r="94">
      <c r="A94" s="5"/>
      <c r="B94" s="15" t="s">
        <v>233</v>
      </c>
      <c r="C94" s="16"/>
      <c r="D94" s="16"/>
      <c r="E94" s="16"/>
      <c r="F94" s="16"/>
      <c r="G94" s="16"/>
      <c r="H94" s="17"/>
      <c r="I94" s="18"/>
      <c r="J94" s="5"/>
    </row>
    <row collapsed="false" customFormat="false" customHeight="true" hidden="false" ht="13.15" outlineLevel="0" r="95">
      <c r="A95" s="5"/>
      <c r="B95" s="15" t="s">
        <v>234</v>
      </c>
      <c r="C95" s="16"/>
      <c r="D95" s="16"/>
      <c r="E95" s="16"/>
      <c r="F95" s="5"/>
      <c r="G95" s="17"/>
      <c r="H95" s="17"/>
      <c r="I95" s="18"/>
      <c r="J95" s="5"/>
    </row>
    <row collapsed="false" customFormat="false" customHeight="true" hidden="false" ht="13.15" outlineLevel="0" r="96">
      <c r="A96" s="19" t="s">
        <v>235</v>
      </c>
      <c r="B96" s="20" t="s">
        <v>236</v>
      </c>
      <c r="C96" s="16" t="s">
        <v>237</v>
      </c>
      <c r="D96" s="16" t="s">
        <v>228</v>
      </c>
      <c r="E96" s="21" t="n">
        <v>100000</v>
      </c>
      <c r="F96" s="22" t="n">
        <v>99.7438</v>
      </c>
      <c r="G96" s="23" t="n">
        <v>0.018</v>
      </c>
      <c r="H96" s="32" t="n">
        <v>0.0625</v>
      </c>
      <c r="I96" s="25"/>
      <c r="J96" s="5"/>
    </row>
    <row collapsed="false" customFormat="false" customHeight="true" hidden="false" ht="13.15" outlineLevel="0" r="97">
      <c r="A97" s="19" t="s">
        <v>238</v>
      </c>
      <c r="B97" s="20" t="s">
        <v>239</v>
      </c>
      <c r="C97" s="16" t="s">
        <v>240</v>
      </c>
      <c r="D97" s="16" t="s">
        <v>228</v>
      </c>
      <c r="E97" s="21" t="n">
        <v>100000</v>
      </c>
      <c r="F97" s="22" t="n">
        <v>99.2598</v>
      </c>
      <c r="G97" s="23" t="n">
        <v>0.0179</v>
      </c>
      <c r="H97" s="32" t="n">
        <v>0.063299</v>
      </c>
      <c r="I97" s="25"/>
      <c r="J97" s="5"/>
    </row>
    <row collapsed="false" customFormat="false" customHeight="true" hidden="false" ht="13.15" outlineLevel="0" r="98">
      <c r="A98" s="19" t="s">
        <v>241</v>
      </c>
      <c r="B98" s="20" t="s">
        <v>242</v>
      </c>
      <c r="C98" s="16" t="s">
        <v>243</v>
      </c>
      <c r="D98" s="16" t="s">
        <v>228</v>
      </c>
      <c r="E98" s="21" t="n">
        <v>100000</v>
      </c>
      <c r="F98" s="22" t="n">
        <v>98.3783</v>
      </c>
      <c r="G98" s="23" t="n">
        <v>0.0178</v>
      </c>
      <c r="H98" s="32" t="n">
        <v>0.0654</v>
      </c>
      <c r="I98" s="25"/>
      <c r="J98" s="5"/>
    </row>
    <row collapsed="false" customFormat="false" customHeight="true" hidden="false" ht="13.15" outlineLevel="0" r="99">
      <c r="A99" s="19" t="s">
        <v>244</v>
      </c>
      <c r="B99" s="20" t="s">
        <v>245</v>
      </c>
      <c r="C99" s="16" t="s">
        <v>246</v>
      </c>
      <c r="D99" s="16" t="s">
        <v>228</v>
      </c>
      <c r="E99" s="21" t="n">
        <v>100000</v>
      </c>
      <c r="F99" s="22" t="n">
        <v>97.6186</v>
      </c>
      <c r="G99" s="23" t="n">
        <v>0.0176</v>
      </c>
      <c r="H99" s="32" t="n">
        <v>0.06645</v>
      </c>
      <c r="I99" s="25"/>
      <c r="J99" s="5"/>
    </row>
    <row collapsed="false" customFormat="false" customHeight="true" hidden="false" ht="13.15" outlineLevel="0" r="100">
      <c r="A100" s="19" t="s">
        <v>247</v>
      </c>
      <c r="B100" s="20" t="s">
        <v>248</v>
      </c>
      <c r="C100" s="16" t="s">
        <v>249</v>
      </c>
      <c r="D100" s="16" t="s">
        <v>228</v>
      </c>
      <c r="E100" s="21" t="n">
        <v>100000</v>
      </c>
      <c r="F100" s="22" t="n">
        <v>97.3763</v>
      </c>
      <c r="G100" s="23" t="n">
        <v>0.0176</v>
      </c>
      <c r="H100" s="32" t="n">
        <v>0.06645</v>
      </c>
      <c r="I100" s="25"/>
      <c r="J100" s="5"/>
    </row>
    <row collapsed="false" customFormat="false" customHeight="true" hidden="false" ht="13.15" outlineLevel="0" r="101">
      <c r="A101" s="19" t="s">
        <v>250</v>
      </c>
      <c r="B101" s="20" t="s">
        <v>251</v>
      </c>
      <c r="C101" s="16" t="s">
        <v>252</v>
      </c>
      <c r="D101" s="16" t="s">
        <v>228</v>
      </c>
      <c r="E101" s="21" t="n">
        <v>100000</v>
      </c>
      <c r="F101" s="22" t="n">
        <v>97.1894</v>
      </c>
      <c r="G101" s="23" t="n">
        <v>0.0175</v>
      </c>
      <c r="H101" s="32" t="n">
        <v>0.0681</v>
      </c>
      <c r="I101" s="25"/>
      <c r="J101" s="5"/>
    </row>
    <row collapsed="false" customFormat="false" customHeight="true" hidden="false" ht="13.15" outlineLevel="0" r="102">
      <c r="A102" s="5"/>
      <c r="B102" s="15" t="s">
        <v>147</v>
      </c>
      <c r="C102" s="16"/>
      <c r="D102" s="16"/>
      <c r="E102" s="16"/>
      <c r="F102" s="26" t="n">
        <v>589.5662</v>
      </c>
      <c r="G102" s="27" t="n">
        <v>0.1064</v>
      </c>
      <c r="H102" s="28"/>
      <c r="I102" s="29"/>
      <c r="J102" s="5"/>
    </row>
    <row collapsed="false" customFormat="false" customHeight="true" hidden="false" ht="13.15" outlineLevel="0" r="103">
      <c r="A103" s="5"/>
      <c r="B103" s="30" t="s">
        <v>150</v>
      </c>
      <c r="C103" s="31"/>
      <c r="D103" s="2"/>
      <c r="E103" s="31"/>
      <c r="F103" s="26" t="n">
        <v>589.5662</v>
      </c>
      <c r="G103" s="27" t="n">
        <v>0.1064</v>
      </c>
      <c r="H103" s="28"/>
      <c r="I103" s="29"/>
      <c r="J103" s="5"/>
    </row>
    <row collapsed="false" customFormat="false" customHeight="true" hidden="false" ht="13.15" outlineLevel="0" r="104">
      <c r="A104" s="5"/>
      <c r="B104" s="15" t="s">
        <v>253</v>
      </c>
      <c r="C104" s="16"/>
      <c r="D104" s="16"/>
      <c r="E104" s="16"/>
      <c r="F104" s="16"/>
      <c r="G104" s="16"/>
      <c r="H104" s="17"/>
      <c r="I104" s="18"/>
      <c r="J104" s="5"/>
    </row>
    <row collapsed="false" customFormat="false" customHeight="true" hidden="false" ht="13.15" outlineLevel="0" r="105">
      <c r="A105" s="19" t="s">
        <v>254</v>
      </c>
      <c r="B105" s="20" t="s">
        <v>255</v>
      </c>
      <c r="C105" s="16"/>
      <c r="D105" s="16"/>
      <c r="E105" s="21"/>
      <c r="F105" s="22" t="n">
        <v>425</v>
      </c>
      <c r="G105" s="23" t="n">
        <v>0.0767</v>
      </c>
      <c r="H105" s="32" t="n">
        <v>0.064</v>
      </c>
      <c r="I105" s="25"/>
      <c r="J105" s="5"/>
    </row>
    <row collapsed="false" customFormat="false" customHeight="true" hidden="false" ht="13.15" outlineLevel="0" r="106">
      <c r="A106" s="5"/>
      <c r="B106" s="15" t="s">
        <v>147</v>
      </c>
      <c r="C106" s="16"/>
      <c r="D106" s="16"/>
      <c r="E106" s="16"/>
      <c r="F106" s="26" t="n">
        <v>425</v>
      </c>
      <c r="G106" s="27" t="n">
        <v>0.0767</v>
      </c>
      <c r="H106" s="28"/>
      <c r="I106" s="29"/>
      <c r="J106" s="5"/>
    </row>
    <row collapsed="false" customFormat="false" customHeight="true" hidden="false" ht="13.15" outlineLevel="0" r="107">
      <c r="A107" s="5"/>
      <c r="B107" s="30" t="s">
        <v>232</v>
      </c>
      <c r="C107" s="2"/>
      <c r="D107" s="2"/>
      <c r="E107" s="2"/>
      <c r="F107" s="28" t="s">
        <v>149</v>
      </c>
      <c r="G107" s="28" t="s">
        <v>149</v>
      </c>
      <c r="H107" s="28"/>
      <c r="I107" s="29"/>
      <c r="J107" s="5"/>
    </row>
    <row collapsed="false" customFormat="false" customHeight="true" hidden="false" ht="13.15" outlineLevel="0" r="108">
      <c r="A108" s="5"/>
      <c r="B108" s="30" t="s">
        <v>147</v>
      </c>
      <c r="C108" s="2"/>
      <c r="D108" s="2"/>
      <c r="E108" s="2"/>
      <c r="F108" s="28" t="s">
        <v>149</v>
      </c>
      <c r="G108" s="28" t="s">
        <v>149</v>
      </c>
      <c r="H108" s="28"/>
      <c r="I108" s="29"/>
      <c r="J108" s="5"/>
    </row>
    <row collapsed="false" customFormat="false" customHeight="true" hidden="false" ht="13.15" outlineLevel="0" r="109">
      <c r="A109" s="5"/>
      <c r="B109" s="30" t="s">
        <v>150</v>
      </c>
      <c r="C109" s="31"/>
      <c r="D109" s="2"/>
      <c r="E109" s="31"/>
      <c r="F109" s="26" t="n">
        <v>425</v>
      </c>
      <c r="G109" s="27" t="n">
        <v>0.0767</v>
      </c>
      <c r="H109" s="28"/>
      <c r="I109" s="29"/>
      <c r="J109" s="5"/>
    </row>
    <row collapsed="false" customFormat="false" customHeight="true" hidden="false" ht="13.15" outlineLevel="0" r="110">
      <c r="A110" s="5"/>
      <c r="B110" s="30" t="s">
        <v>256</v>
      </c>
      <c r="C110" s="16"/>
      <c r="D110" s="2"/>
      <c r="E110" s="16"/>
      <c r="F110" s="33" t="n">
        <v>142.609899999999</v>
      </c>
      <c r="G110" s="27" t="n">
        <v>0.0256999999999999</v>
      </c>
      <c r="H110" s="28"/>
      <c r="I110" s="29"/>
      <c r="J110" s="5"/>
    </row>
    <row collapsed="false" customFormat="false" customHeight="true" hidden="false" ht="13.15" outlineLevel="0" r="111">
      <c r="A111" s="5"/>
      <c r="B111" s="34" t="s">
        <v>257</v>
      </c>
      <c r="C111" s="35"/>
      <c r="D111" s="35"/>
      <c r="E111" s="35"/>
      <c r="F111" s="36" t="n">
        <v>5541.13</v>
      </c>
      <c r="G111" s="37" t="n">
        <v>1</v>
      </c>
      <c r="H111" s="38"/>
      <c r="I111" s="39"/>
      <c r="J111" s="5"/>
    </row>
    <row collapsed="false" customFormat="false" customHeight="true" hidden="false" ht="13.15" outlineLevel="0" r="112">
      <c r="A112" s="5"/>
      <c r="B112" s="8"/>
      <c r="C112" s="5"/>
      <c r="D112" s="5"/>
      <c r="E112" s="5"/>
      <c r="F112" s="5"/>
      <c r="G112" s="5"/>
      <c r="H112" s="5"/>
      <c r="I112" s="5"/>
      <c r="J112" s="5"/>
    </row>
    <row collapsed="false" customFormat="false" customHeight="true" hidden="false" ht="13.15" outlineLevel="0" r="113">
      <c r="A113" s="5"/>
      <c r="B113" s="40" t="s">
        <v>258</v>
      </c>
      <c r="C113" s="5"/>
      <c r="D113" s="5"/>
      <c r="E113" s="5"/>
      <c r="F113" s="5"/>
      <c r="G113" s="5"/>
      <c r="H113" s="5"/>
      <c r="I113" s="5"/>
      <c r="J113" s="5"/>
    </row>
    <row collapsed="false" customFormat="false" customHeight="true" hidden="false" ht="13.15" outlineLevel="0" r="114">
      <c r="A114" s="5"/>
      <c r="B114" s="40" t="s">
        <v>259</v>
      </c>
      <c r="C114" s="5"/>
      <c r="D114" s="5"/>
      <c r="E114" s="5"/>
      <c r="F114" s="5"/>
      <c r="G114" s="5"/>
      <c r="H114" s="5"/>
      <c r="I114" s="5"/>
      <c r="J114" s="5"/>
    </row>
    <row collapsed="false" customFormat="false" customHeight="true" hidden="false" ht="25.9" outlineLevel="0" r="115">
      <c r="A115" s="5"/>
      <c r="B115" s="40" t="s">
        <v>260</v>
      </c>
      <c r="C115" s="40"/>
      <c r="D115" s="40"/>
      <c r="E115" s="40"/>
      <c r="F115" s="40"/>
      <c r="G115" s="40"/>
      <c r="H115" s="40"/>
      <c r="I115" s="40"/>
      <c r="J115" s="5"/>
    </row>
    <row collapsed="false" customFormat="false" customHeight="false" hidden="false" ht="15" outlineLevel="0" r="116">
      <c r="A116" s="5"/>
      <c r="B116" s="41" t="s">
        <v>261</v>
      </c>
      <c r="C116" s="40"/>
      <c r="D116" s="40"/>
      <c r="E116" s="40"/>
      <c r="F116" s="40"/>
      <c r="G116" s="40"/>
      <c r="H116" s="40"/>
      <c r="I116" s="40"/>
      <c r="J116" s="5"/>
    </row>
    <row collapsed="false" customFormat="false" customHeight="true" hidden="false" ht="13.15" outlineLevel="0" r="117">
      <c r="A117" s="5"/>
      <c r="B117" s="40"/>
      <c r="C117" s="40"/>
      <c r="D117" s="40"/>
      <c r="E117" s="40"/>
      <c r="F117" s="40"/>
      <c r="G117" s="40"/>
      <c r="H117" s="40"/>
      <c r="I117" s="40"/>
      <c r="J117" s="5"/>
    </row>
    <row collapsed="false" customFormat="false" customHeight="true" hidden="false" ht="13.15" outlineLevel="0" r="118">
      <c r="A118" s="5"/>
      <c r="B118" s="42" t="s">
        <v>262</v>
      </c>
      <c r="C118" s="42"/>
      <c r="D118" s="43"/>
      <c r="E118" s="44"/>
      <c r="F118" s="44"/>
      <c r="G118" s="44"/>
      <c r="H118" s="44"/>
      <c r="I118" s="44"/>
      <c r="J118" s="5"/>
    </row>
    <row collapsed="false" customFormat="false" customHeight="false" hidden="false" ht="15" outlineLevel="0" r="119">
      <c r="B119" s="42" t="s">
        <v>263</v>
      </c>
      <c r="C119" s="45" t="s">
        <v>149</v>
      </c>
      <c r="D119" s="43"/>
    </row>
    <row collapsed="false" customFormat="false" customHeight="false" hidden="false" ht="15" outlineLevel="0" r="120">
      <c r="B120" s="42" t="s">
        <v>264</v>
      </c>
      <c r="C120" s="45"/>
      <c r="D120" s="43"/>
    </row>
    <row collapsed="false" customFormat="false" customHeight="false" hidden="false" ht="15" outlineLevel="0" r="121">
      <c r="B121" s="42"/>
      <c r="C121" s="45"/>
      <c r="D121" s="43"/>
    </row>
    <row collapsed="false" customFormat="false" customHeight="false" hidden="false" ht="30" outlineLevel="0" r="122">
      <c r="B122" s="42"/>
      <c r="C122" s="46" t="s">
        <v>265</v>
      </c>
      <c r="D122" s="46" t="s">
        <v>266</v>
      </c>
    </row>
    <row collapsed="false" customFormat="false" customHeight="false" hidden="false" ht="15" outlineLevel="0" r="123">
      <c r="B123" s="47" t="s">
        <v>267</v>
      </c>
      <c r="C123" s="48" t="n">
        <v>10.2088</v>
      </c>
      <c r="D123" s="45" t="n">
        <v>10.2419</v>
      </c>
      <c r="F123" s="49"/>
      <c r="G123" s="49"/>
    </row>
    <row collapsed="false" customFormat="false" customHeight="false" hidden="false" ht="15" outlineLevel="0" r="124">
      <c r="B124" s="47" t="s">
        <v>268</v>
      </c>
      <c r="C124" s="48" t="n">
        <v>10.24</v>
      </c>
      <c r="D124" s="45" t="n">
        <v>10.2789</v>
      </c>
      <c r="F124" s="49"/>
      <c r="G124" s="49"/>
    </row>
    <row collapsed="false" customFormat="false" customHeight="false" hidden="false" ht="15" outlineLevel="0" r="125">
      <c r="B125" s="42"/>
      <c r="C125" s="45"/>
      <c r="D125" s="43"/>
    </row>
    <row collapsed="false" customFormat="false" customHeight="false" hidden="false" ht="15" outlineLevel="0" r="126">
      <c r="B126" s="42" t="s">
        <v>269</v>
      </c>
      <c r="C126" s="45" t="s">
        <v>149</v>
      </c>
      <c r="D126" s="43"/>
    </row>
    <row collapsed="false" customFormat="false" customHeight="false" hidden="false" ht="15" outlineLevel="0" r="127">
      <c r="B127" s="42" t="s">
        <v>270</v>
      </c>
      <c r="C127" s="45" t="s">
        <v>149</v>
      </c>
      <c r="D127" s="43"/>
    </row>
    <row collapsed="false" customFormat="false" customHeight="false" hidden="false" ht="15" outlineLevel="0" r="128">
      <c r="B128" s="42" t="s">
        <v>271</v>
      </c>
      <c r="C128" s="45" t="s">
        <v>149</v>
      </c>
      <c r="D128" s="43"/>
    </row>
    <row collapsed="false" customFormat="false" customHeight="false" hidden="false" ht="15" outlineLevel="0" r="129">
      <c r="B129" s="42" t="s">
        <v>272</v>
      </c>
      <c r="C129" s="45" t="s">
        <v>149</v>
      </c>
      <c r="D129" s="43"/>
    </row>
    <row collapsed="false" customFormat="false" customHeight="false" hidden="false" ht="15" outlineLevel="0" r="130">
      <c r="B130" s="42" t="s">
        <v>273</v>
      </c>
      <c r="C130" s="46" t="s">
        <v>274</v>
      </c>
      <c r="D130" s="43"/>
    </row>
    <row collapsed="false" customFormat="false" customHeight="false" hidden="false" ht="30" outlineLevel="0" r="131">
      <c r="B131" s="42" t="s">
        <v>275</v>
      </c>
      <c r="C131" s="45" t="s">
        <v>149</v>
      </c>
      <c r="D131" s="43"/>
    </row>
    <row collapsed="false" customFormat="false" customHeight="false" hidden="false" ht="15" outlineLevel="0" r="132">
      <c r="B132" s="42" t="s">
        <v>276</v>
      </c>
      <c r="C132" s="45" t="s">
        <v>149</v>
      </c>
      <c r="D132" s="43"/>
    </row>
    <row collapsed="false" customFormat="false" customHeight="false" hidden="false" ht="15" outlineLevel="0" r="133">
      <c r="B133" s="42" t="s">
        <v>277</v>
      </c>
      <c r="C133" s="46" t="s">
        <v>278</v>
      </c>
      <c r="D133" s="43"/>
    </row>
    <row collapsed="false" customFormat="false" customHeight="false" hidden="false" ht="30" outlineLevel="0" r="134">
      <c r="B134" s="42" t="s">
        <v>279</v>
      </c>
      <c r="C134" s="45" t="s">
        <v>280</v>
      </c>
      <c r="D134" s="43"/>
    </row>
    <row collapsed="false" customFormat="false" customHeight="false" hidden="false" ht="30" outlineLevel="0" r="135">
      <c r="B135" s="50" t="s">
        <v>281</v>
      </c>
      <c r="C135" s="51" t="s">
        <v>282</v>
      </c>
    </row>
    <row collapsed="false" customFormat="false" customHeight="false" hidden="false" ht="15" outlineLevel="0" r="137">
      <c r="B137" s="52" t="s">
        <v>283</v>
      </c>
      <c r="C137" s="53"/>
      <c r="D137" s="53"/>
    </row>
    <row collapsed="false" customFormat="false" customHeight="false" hidden="false" ht="15" outlineLevel="0" r="138">
      <c r="B138" s="52"/>
      <c r="C138" s="53"/>
      <c r="D138" s="53"/>
    </row>
    <row collapsed="false" customFormat="false" customHeight="true" hidden="false" ht="15" outlineLevel="0" r="139">
      <c r="B139" s="54" t="s">
        <v>284</v>
      </c>
      <c r="C139" s="54"/>
      <c r="D139" s="54"/>
    </row>
    <row collapsed="false" customFormat="false" customHeight="false" hidden="false" ht="15" outlineLevel="0" r="140">
      <c r="B140" s="55" t="s">
        <v>285</v>
      </c>
      <c r="C140" s="55"/>
      <c r="D140" s="55"/>
    </row>
    <row collapsed="false" customFormat="false" customHeight="true" hidden="false" ht="15" outlineLevel="0" r="141">
      <c r="B141" s="56" t="s">
        <v>286</v>
      </c>
      <c r="C141" s="55"/>
      <c r="D141" s="55"/>
    </row>
    <row collapsed="false" customFormat="false" customHeight="false" hidden="false" ht="15" outlineLevel="0" r="142">
      <c r="B142" s="56"/>
      <c r="C142" s="56"/>
      <c r="D142" s="55"/>
    </row>
    <row collapsed="false" customFormat="false" customHeight="false" hidden="false" ht="15" outlineLevel="0" r="143">
      <c r="B143" s="56"/>
      <c r="C143" s="56"/>
      <c r="D143" s="55"/>
    </row>
    <row collapsed="false" customFormat="false" customHeight="false" hidden="false" ht="15" outlineLevel="0" r="144">
      <c r="B144" s="56"/>
      <c r="C144" s="56"/>
      <c r="D144" s="55"/>
    </row>
    <row collapsed="false" customFormat="false" customHeight="false" hidden="false" ht="15" outlineLevel="0" r="145">
      <c r="B145" s="56"/>
      <c r="C145" s="56"/>
      <c r="D145" s="55"/>
    </row>
    <row collapsed="false" customFormat="false" customHeight="false" hidden="false" ht="15" outlineLevel="0" r="146">
      <c r="B146" s="56"/>
      <c r="C146" s="56"/>
      <c r="D146" s="55"/>
    </row>
    <row collapsed="false" customFormat="false" customHeight="false" hidden="false" ht="15" outlineLevel="0" r="147">
      <c r="B147" s="56"/>
      <c r="C147" s="56"/>
      <c r="D147" s="55"/>
    </row>
    <row collapsed="false" customFormat="false" customHeight="false" hidden="false" ht="15" outlineLevel="0" r="148">
      <c r="B148" s="56"/>
      <c r="C148" s="56"/>
      <c r="D148" s="55"/>
    </row>
    <row collapsed="false" customFormat="false" customHeight="false" hidden="false" ht="15" outlineLevel="0" r="149">
      <c r="B149" s="56"/>
      <c r="C149" s="56"/>
      <c r="D149" s="55"/>
    </row>
    <row collapsed="false" customFormat="false" customHeight="false" hidden="false" ht="15" outlineLevel="0" r="150">
      <c r="B150" s="56"/>
      <c r="C150" s="56"/>
      <c r="D150" s="55"/>
    </row>
    <row collapsed="false" customFormat="false" customHeight="false" hidden="false" ht="15" outlineLevel="0" r="151">
      <c r="B151" s="56"/>
      <c r="C151" s="56"/>
      <c r="D151" s="55"/>
    </row>
    <row collapsed="false" customFormat="false" customHeight="false" hidden="false" ht="15" outlineLevel="0" r="152">
      <c r="B152" s="56"/>
      <c r="C152" s="56"/>
      <c r="D152" s="55"/>
    </row>
    <row collapsed="false" customFormat="false" customHeight="false" hidden="false" ht="15" outlineLevel="0" r="153">
      <c r="B153" s="56"/>
      <c r="C153" s="56"/>
      <c r="D153" s="55"/>
    </row>
    <row collapsed="false" customFormat="false" customHeight="false" hidden="false" ht="15" outlineLevel="0" r="154">
      <c r="B154" s="53"/>
      <c r="C154" s="53"/>
      <c r="D154" s="53"/>
    </row>
    <row collapsed="false" customFormat="false" customHeight="false" hidden="false" ht="15" outlineLevel="0" r="155">
      <c r="B155" s="57" t="s">
        <v>287</v>
      </c>
      <c r="C155" s="57"/>
      <c r="D155" s="57"/>
    </row>
    <row collapsed="false" customFormat="false" customHeight="true" hidden="false" ht="15" outlineLevel="0" r="156">
      <c r="B156" s="56" t="s">
        <v>288</v>
      </c>
      <c r="C156" s="55"/>
      <c r="D156" s="55"/>
    </row>
    <row collapsed="false" customFormat="false" customHeight="false" hidden="false" ht="15" outlineLevel="0" r="157">
      <c r="B157" s="56"/>
      <c r="C157" s="56"/>
      <c r="D157" s="55"/>
    </row>
    <row collapsed="false" customFormat="false" customHeight="false" hidden="false" ht="15" outlineLevel="0" r="158">
      <c r="B158" s="56"/>
      <c r="C158" s="56"/>
      <c r="D158" s="55"/>
    </row>
    <row collapsed="false" customFormat="false" customHeight="false" hidden="false" ht="15" outlineLevel="0" r="159">
      <c r="B159" s="56"/>
      <c r="C159" s="56"/>
      <c r="D159" s="55"/>
    </row>
    <row collapsed="false" customFormat="false" customHeight="false" hidden="false" ht="15" outlineLevel="0" r="160">
      <c r="B160" s="56"/>
      <c r="C160" s="56"/>
      <c r="D160" s="55"/>
    </row>
    <row collapsed="false" customFormat="false" customHeight="false" hidden="false" ht="15" outlineLevel="0" r="161">
      <c r="B161" s="56"/>
      <c r="C161" s="56"/>
      <c r="D161" s="55"/>
    </row>
    <row collapsed="false" customFormat="false" customHeight="false" hidden="false" ht="15" outlineLevel="0" r="162">
      <c r="B162" s="56"/>
      <c r="C162" s="56"/>
      <c r="D162" s="55"/>
    </row>
    <row collapsed="false" customFormat="false" customHeight="false" hidden="false" ht="15" outlineLevel="0" r="163">
      <c r="B163" s="56"/>
      <c r="C163" s="56"/>
      <c r="D163" s="55"/>
    </row>
    <row collapsed="false" customFormat="false" customHeight="false" hidden="false" ht="15" outlineLevel="0" r="164">
      <c r="B164" s="56"/>
      <c r="C164" s="56"/>
      <c r="D164" s="55"/>
    </row>
    <row collapsed="false" customFormat="false" customHeight="false" hidden="false" ht="15" outlineLevel="0" r="165">
      <c r="B165" s="56"/>
      <c r="C165" s="56"/>
      <c r="D165" s="55"/>
    </row>
    <row collapsed="false" customFormat="false" customHeight="false" hidden="false" ht="15" outlineLevel="0" r="166">
      <c r="B166" s="56"/>
      <c r="C166" s="56"/>
      <c r="D166" s="55"/>
    </row>
    <row collapsed="false" customFormat="false" customHeight="false" hidden="false" ht="15" outlineLevel="0" r="167">
      <c r="B167" s="56"/>
      <c r="C167" s="56"/>
      <c r="D167" s="55"/>
    </row>
    <row collapsed="false" customFormat="false" customHeight="false" hidden="false" ht="15" outlineLevel="0" r="168">
      <c r="B168" s="56"/>
      <c r="C168" s="56"/>
      <c r="D168" s="55"/>
    </row>
  </sheetData>
  <mergeCells count="9">
    <mergeCell ref="B115:I115"/>
    <mergeCell ref="B117:I117"/>
    <mergeCell ref="B139:D139"/>
    <mergeCell ref="B140:D140"/>
    <mergeCell ref="B141:B153"/>
    <mergeCell ref="C141:D153"/>
    <mergeCell ref="B155:D155"/>
    <mergeCell ref="B156:B168"/>
    <mergeCell ref="C156:D168"/>
  </mergeCells>
  <hyperlinks>
    <hyperlink display="NJABF" location="NJArbitrageFund" ref="A1"/>
  </hyperlinks>
  <printOptions headings="false" gridLines="false" gridLinesSet="true" horizontalCentered="false" verticalCentered="false"/>
  <pageMargins left="0" right="0" top="0" bottom="0" header="0.511805555555555" footer="0.511805555555555"/>
  <pageSetup blackAndWhite="false" cellComments="none" copies="1" draft="false" firstPageNumber="0" fitToHeight="1" fitToWidth="1" horizontalDpi="300" orientation="landscape" pageOrder="downThenOver" paperSize="1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36"/>
  <sheetViews>
    <sheetView colorId="64" defaultGridColor="true" rightToLeft="false" showFormulas="false" showGridLines="true" showOutlineSymbols="true" showRowColHeaders="true" showZeros="true" tabSelected="true" topLeftCell="A114" view="normal" windowProtection="false" workbookViewId="0" zoomScale="100" zoomScaleNormal="100" zoomScalePageLayoutView="100">
      <selection activeCell="C201" activeCellId="0" pane="topLeft" sqref="C201"/>
    </sheetView>
  </sheetViews>
  <sheetFormatPr defaultRowHeight="15"/>
  <cols>
    <col collapsed="false" hidden="false" max="1" min="1" style="0" width="3.28571428571429"/>
    <col collapsed="false" hidden="false" max="2" min="2" style="0" width="69.1428571428571"/>
    <col collapsed="false" hidden="false" max="3" min="3" style="0" width="16.7142857142857"/>
    <col collapsed="false" hidden="false" max="4" min="4" style="0" width="33.2908163265306"/>
    <col collapsed="false" hidden="false" max="5" min="5" style="0" width="16.7142857142857"/>
    <col collapsed="false" hidden="false" max="7" min="6" style="0" width="25"/>
    <col collapsed="false" hidden="false" max="9" min="8" style="0" width="16.7142857142857"/>
    <col collapsed="false" hidden="false" max="10" min="10" style="0" width="28.1428571428571"/>
    <col collapsed="false" hidden="false" max="1025" min="11" style="0" width="8.72959183673469"/>
  </cols>
  <sheetData>
    <row collapsed="false" customFormat="false" customHeight="true" hidden="false" ht="16.15" outlineLevel="0" r="1">
      <c r="A1" s="3" t="s">
        <v>5</v>
      </c>
      <c r="B1" s="4" t="s">
        <v>6</v>
      </c>
      <c r="C1" s="5"/>
      <c r="D1" s="5"/>
      <c r="E1" s="5"/>
      <c r="F1" s="5"/>
      <c r="G1" s="5"/>
      <c r="H1" s="5"/>
      <c r="I1" s="5"/>
      <c r="J1" s="5"/>
    </row>
    <row collapsed="false" customFormat="false" customHeight="true" hidden="false" ht="13.15" outlineLevel="0" r="2">
      <c r="A2" s="5"/>
      <c r="B2" s="6" t="s">
        <v>289</v>
      </c>
      <c r="C2" s="5"/>
      <c r="D2" s="5"/>
      <c r="E2" s="5"/>
      <c r="F2" s="5"/>
      <c r="G2" s="5"/>
      <c r="H2" s="5"/>
      <c r="I2" s="5"/>
      <c r="J2" s="5"/>
    </row>
    <row collapsed="false" customFormat="false" customHeight="true" hidden="false" ht="13.15" outlineLevel="0" r="3">
      <c r="A3" s="5"/>
      <c r="B3" s="7"/>
      <c r="C3" s="5"/>
      <c r="D3" s="5"/>
      <c r="E3" s="5"/>
      <c r="F3" s="5"/>
      <c r="G3" s="5"/>
      <c r="H3" s="5"/>
      <c r="I3" s="5"/>
      <c r="J3" s="5"/>
    </row>
    <row collapsed="false" customFormat="false" customHeight="true" hidden="false" ht="13.15" outlineLevel="0" r="4">
      <c r="A4" s="8" t="s">
        <v>10</v>
      </c>
      <c r="B4" s="9" t="s">
        <v>11</v>
      </c>
      <c r="C4" s="5"/>
      <c r="D4" s="5"/>
      <c r="E4" s="5"/>
      <c r="F4" s="5"/>
      <c r="G4" s="5"/>
      <c r="H4" s="5"/>
      <c r="I4" s="5"/>
      <c r="J4" s="5"/>
    </row>
    <row collapsed="false" customFormat="false" customHeight="true" hidden="false" ht="28.15" outlineLevel="0" r="5">
      <c r="A5" s="5"/>
      <c r="B5" s="10" t="s">
        <v>12</v>
      </c>
      <c r="C5" s="11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3" t="s">
        <v>19</v>
      </c>
      <c r="J5" s="14" t="s">
        <v>20</v>
      </c>
    </row>
    <row collapsed="false" customFormat="false" customHeight="true" hidden="false" ht="13.15" outlineLevel="0" r="6">
      <c r="A6" s="5"/>
      <c r="B6" s="15" t="s">
        <v>21</v>
      </c>
      <c r="C6" s="16"/>
      <c r="D6" s="16"/>
      <c r="E6" s="16"/>
      <c r="F6" s="16"/>
      <c r="G6" s="16"/>
      <c r="H6" s="17"/>
      <c r="I6" s="18"/>
      <c r="J6" s="5"/>
    </row>
    <row collapsed="false" customFormat="false" customHeight="true" hidden="false" ht="13.15" outlineLevel="0" r="7">
      <c r="A7" s="5"/>
      <c r="B7" s="15" t="s">
        <v>22</v>
      </c>
      <c r="C7" s="16"/>
      <c r="D7" s="16"/>
      <c r="E7" s="16"/>
      <c r="F7" s="5"/>
      <c r="G7" s="17"/>
      <c r="H7" s="17"/>
      <c r="I7" s="18"/>
      <c r="J7" s="5"/>
    </row>
    <row collapsed="false" customFormat="false" customHeight="true" hidden="false" ht="13.15" outlineLevel="0" r="8">
      <c r="A8" s="19" t="s">
        <v>23</v>
      </c>
      <c r="B8" s="20" t="s">
        <v>24</v>
      </c>
      <c r="C8" s="16" t="s">
        <v>25</v>
      </c>
      <c r="D8" s="16" t="s">
        <v>26</v>
      </c>
      <c r="E8" s="21" t="n">
        <v>2090200</v>
      </c>
      <c r="F8" s="22" t="n">
        <v>17388.3738</v>
      </c>
      <c r="G8" s="23" t="n">
        <v>0.0413</v>
      </c>
      <c r="H8" s="24"/>
      <c r="I8" s="25"/>
      <c r="J8" s="5"/>
    </row>
    <row collapsed="false" customFormat="false" customHeight="true" hidden="false" ht="13.15" outlineLevel="0" r="9">
      <c r="A9" s="19" t="s">
        <v>86</v>
      </c>
      <c r="B9" s="20" t="s">
        <v>87</v>
      </c>
      <c r="C9" s="16" t="s">
        <v>88</v>
      </c>
      <c r="D9" s="16" t="s">
        <v>26</v>
      </c>
      <c r="E9" s="21" t="n">
        <v>1040850</v>
      </c>
      <c r="F9" s="22" t="n">
        <v>11271.8851</v>
      </c>
      <c r="G9" s="23" t="n">
        <v>0.0268</v>
      </c>
      <c r="H9" s="24"/>
      <c r="I9" s="25"/>
      <c r="J9" s="5"/>
    </row>
    <row collapsed="false" customFormat="false" customHeight="true" hidden="false" ht="13.15" outlineLevel="0" r="10">
      <c r="A10" s="19" t="s">
        <v>38</v>
      </c>
      <c r="B10" s="20" t="s">
        <v>39</v>
      </c>
      <c r="C10" s="16" t="s">
        <v>40</v>
      </c>
      <c r="D10" s="16" t="s">
        <v>41</v>
      </c>
      <c r="E10" s="21" t="n">
        <v>422500</v>
      </c>
      <c r="F10" s="22" t="n">
        <v>9945.0163</v>
      </c>
      <c r="G10" s="23" t="n">
        <v>0.0236</v>
      </c>
      <c r="H10" s="24"/>
      <c r="I10" s="25"/>
      <c r="J10" s="5"/>
    </row>
    <row collapsed="false" customFormat="false" customHeight="true" hidden="false" ht="13.15" outlineLevel="0" r="11">
      <c r="A11" s="19" t="s">
        <v>290</v>
      </c>
      <c r="B11" s="20" t="s">
        <v>291</v>
      </c>
      <c r="C11" s="16" t="s">
        <v>292</v>
      </c>
      <c r="D11" s="16" t="s">
        <v>75</v>
      </c>
      <c r="E11" s="21" t="n">
        <v>195848</v>
      </c>
      <c r="F11" s="22" t="n">
        <v>8555.7178</v>
      </c>
      <c r="G11" s="23" t="n">
        <v>0.0203</v>
      </c>
      <c r="H11" s="24"/>
      <c r="I11" s="25"/>
      <c r="J11" s="5"/>
    </row>
    <row collapsed="false" customFormat="false" customHeight="true" hidden="false" ht="13.15" outlineLevel="0" r="12">
      <c r="A12" s="19" t="s">
        <v>293</v>
      </c>
      <c r="B12" s="20" t="s">
        <v>294</v>
      </c>
      <c r="C12" s="16" t="s">
        <v>295</v>
      </c>
      <c r="D12" s="16" t="s">
        <v>296</v>
      </c>
      <c r="E12" s="21" t="n">
        <v>6351368</v>
      </c>
      <c r="F12" s="22" t="n">
        <v>7602.5875</v>
      </c>
      <c r="G12" s="23" t="n">
        <v>0.018</v>
      </c>
      <c r="H12" s="24"/>
      <c r="I12" s="25"/>
      <c r="J12" s="5"/>
    </row>
    <row collapsed="false" customFormat="false" customHeight="true" hidden="false" ht="13.15" outlineLevel="0" r="13">
      <c r="A13" s="19" t="s">
        <v>27</v>
      </c>
      <c r="B13" s="20" t="s">
        <v>28</v>
      </c>
      <c r="C13" s="16" t="s">
        <v>29</v>
      </c>
      <c r="D13" s="16" t="s">
        <v>26</v>
      </c>
      <c r="E13" s="21" t="n">
        <v>434800</v>
      </c>
      <c r="F13" s="22" t="n">
        <v>7526.388</v>
      </c>
      <c r="G13" s="23" t="n">
        <v>0.0179</v>
      </c>
      <c r="H13" s="24"/>
      <c r="I13" s="25"/>
      <c r="J13" s="5"/>
    </row>
    <row collapsed="false" customFormat="false" customHeight="true" hidden="false" ht="13.15" outlineLevel="0" r="14">
      <c r="A14" s="19" t="s">
        <v>30</v>
      </c>
      <c r="B14" s="20" t="s">
        <v>31</v>
      </c>
      <c r="C14" s="16" t="s">
        <v>32</v>
      </c>
      <c r="D14" s="16" t="s">
        <v>33</v>
      </c>
      <c r="E14" s="21" t="n">
        <v>717915</v>
      </c>
      <c r="F14" s="22" t="n">
        <v>7426.8307</v>
      </c>
      <c r="G14" s="23" t="n">
        <v>0.0176</v>
      </c>
      <c r="H14" s="24"/>
      <c r="I14" s="25"/>
      <c r="J14" s="5"/>
    </row>
    <row collapsed="false" customFormat="false" customHeight="true" hidden="false" ht="13.15" outlineLevel="0" r="15">
      <c r="A15" s="19" t="s">
        <v>72</v>
      </c>
      <c r="B15" s="20" t="s">
        <v>73</v>
      </c>
      <c r="C15" s="16" t="s">
        <v>74</v>
      </c>
      <c r="D15" s="16" t="s">
        <v>75</v>
      </c>
      <c r="E15" s="21" t="n">
        <v>209306</v>
      </c>
      <c r="F15" s="22" t="n">
        <v>7029.9606</v>
      </c>
      <c r="G15" s="23" t="n">
        <v>0.0167</v>
      </c>
      <c r="H15" s="24"/>
      <c r="I15" s="25"/>
      <c r="J15" s="5"/>
    </row>
    <row collapsed="false" customFormat="false" customHeight="true" hidden="false" ht="13.15" outlineLevel="0" r="16">
      <c r="A16" s="19" t="s">
        <v>69</v>
      </c>
      <c r="B16" s="20" t="s">
        <v>70</v>
      </c>
      <c r="C16" s="16" t="s">
        <v>71</v>
      </c>
      <c r="D16" s="16" t="s">
        <v>26</v>
      </c>
      <c r="E16" s="21" t="n">
        <v>419100</v>
      </c>
      <c r="F16" s="22" t="n">
        <v>6720.2685</v>
      </c>
      <c r="G16" s="23" t="n">
        <v>0.016</v>
      </c>
      <c r="H16" s="24"/>
      <c r="I16" s="25"/>
      <c r="J16" s="5"/>
    </row>
    <row collapsed="false" customFormat="false" customHeight="true" hidden="false" ht="13.15" outlineLevel="0" r="17">
      <c r="A17" s="19" t="s">
        <v>42</v>
      </c>
      <c r="B17" s="20" t="s">
        <v>43</v>
      </c>
      <c r="C17" s="16" t="s">
        <v>44</v>
      </c>
      <c r="D17" s="16" t="s">
        <v>45</v>
      </c>
      <c r="E17" s="21" t="n">
        <v>1077500</v>
      </c>
      <c r="F17" s="22" t="n">
        <v>6601.3038</v>
      </c>
      <c r="G17" s="23" t="n">
        <v>0.0157</v>
      </c>
      <c r="H17" s="24"/>
      <c r="I17" s="25"/>
      <c r="J17" s="5"/>
    </row>
    <row collapsed="false" customFormat="false" customHeight="true" hidden="false" ht="13.15" outlineLevel="0" r="18">
      <c r="A18" s="19" t="s">
        <v>297</v>
      </c>
      <c r="B18" s="20" t="s">
        <v>298</v>
      </c>
      <c r="C18" s="16" t="s">
        <v>299</v>
      </c>
      <c r="D18" s="16" t="s">
        <v>296</v>
      </c>
      <c r="E18" s="21" t="n">
        <v>1000255</v>
      </c>
      <c r="F18" s="22" t="n">
        <v>5836.9881</v>
      </c>
      <c r="G18" s="23" t="n">
        <v>0.0139</v>
      </c>
      <c r="H18" s="24"/>
      <c r="I18" s="25"/>
      <c r="J18" s="5"/>
    </row>
    <row collapsed="false" customFormat="false" customHeight="true" hidden="false" ht="13.15" outlineLevel="0" r="19">
      <c r="A19" s="19" t="s">
        <v>300</v>
      </c>
      <c r="B19" s="20" t="s">
        <v>301</v>
      </c>
      <c r="C19" s="16" t="s">
        <v>302</v>
      </c>
      <c r="D19" s="16" t="s">
        <v>26</v>
      </c>
      <c r="E19" s="21" t="n">
        <v>3302101</v>
      </c>
      <c r="F19" s="22" t="n">
        <v>5542.5765</v>
      </c>
      <c r="G19" s="23" t="n">
        <v>0.0132</v>
      </c>
      <c r="H19" s="24"/>
      <c r="I19" s="25"/>
      <c r="J19" s="5"/>
    </row>
    <row collapsed="false" customFormat="false" customHeight="true" hidden="false" ht="13.15" outlineLevel="0" r="20">
      <c r="A20" s="19" t="s">
        <v>303</v>
      </c>
      <c r="B20" s="20" t="s">
        <v>304</v>
      </c>
      <c r="C20" s="16" t="s">
        <v>305</v>
      </c>
      <c r="D20" s="16" t="s">
        <v>41</v>
      </c>
      <c r="E20" s="21" t="n">
        <v>6623112</v>
      </c>
      <c r="F20" s="22" t="n">
        <v>5414.3941</v>
      </c>
      <c r="G20" s="23" t="n">
        <v>0.0129</v>
      </c>
      <c r="H20" s="24"/>
      <c r="I20" s="25"/>
      <c r="J20" s="5"/>
    </row>
    <row collapsed="false" customFormat="false" customHeight="true" hidden="false" ht="13.15" outlineLevel="0" r="21">
      <c r="A21" s="19" t="s">
        <v>306</v>
      </c>
      <c r="B21" s="20" t="s">
        <v>307</v>
      </c>
      <c r="C21" s="16" t="s">
        <v>308</v>
      </c>
      <c r="D21" s="16" t="s">
        <v>309</v>
      </c>
      <c r="E21" s="21" t="n">
        <v>360649</v>
      </c>
      <c r="F21" s="22" t="n">
        <v>5178.1983</v>
      </c>
      <c r="G21" s="23" t="n">
        <v>0.0123</v>
      </c>
      <c r="H21" s="24"/>
      <c r="I21" s="25"/>
      <c r="J21" s="5"/>
    </row>
    <row collapsed="false" customFormat="false" customHeight="true" hidden="false" ht="13.15" outlineLevel="0" r="22">
      <c r="A22" s="19" t="s">
        <v>310</v>
      </c>
      <c r="B22" s="20" t="s">
        <v>311</v>
      </c>
      <c r="C22" s="16" t="s">
        <v>312</v>
      </c>
      <c r="D22" s="16" t="s">
        <v>313</v>
      </c>
      <c r="E22" s="21" t="n">
        <v>1711440</v>
      </c>
      <c r="F22" s="22" t="n">
        <v>5176.2503</v>
      </c>
      <c r="G22" s="23" t="n">
        <v>0.0123</v>
      </c>
      <c r="H22" s="24"/>
      <c r="I22" s="25"/>
      <c r="J22" s="5"/>
    </row>
    <row collapsed="false" customFormat="false" customHeight="true" hidden="false" ht="13.15" outlineLevel="0" r="23">
      <c r="A23" s="19" t="s">
        <v>107</v>
      </c>
      <c r="B23" s="20" t="s">
        <v>108</v>
      </c>
      <c r="C23" s="16" t="s">
        <v>109</v>
      </c>
      <c r="D23" s="16" t="s">
        <v>110</v>
      </c>
      <c r="E23" s="21" t="n">
        <v>1544662</v>
      </c>
      <c r="F23" s="22" t="n">
        <v>5134.4565</v>
      </c>
      <c r="G23" s="23" t="n">
        <v>0.0122</v>
      </c>
      <c r="H23" s="24"/>
      <c r="I23" s="25"/>
      <c r="J23" s="5"/>
    </row>
    <row collapsed="false" customFormat="false" customHeight="true" hidden="false" ht="13.15" outlineLevel="0" r="24">
      <c r="A24" s="19" t="s">
        <v>314</v>
      </c>
      <c r="B24" s="20" t="s">
        <v>315</v>
      </c>
      <c r="C24" s="16" t="s">
        <v>316</v>
      </c>
      <c r="D24" s="16" t="s">
        <v>317</v>
      </c>
      <c r="E24" s="21" t="n">
        <v>118029</v>
      </c>
      <c r="F24" s="22" t="n">
        <v>5096.0201</v>
      </c>
      <c r="G24" s="23" t="n">
        <v>0.0121</v>
      </c>
      <c r="H24" s="24"/>
      <c r="I24" s="25"/>
      <c r="J24" s="5"/>
    </row>
    <row collapsed="false" customFormat="false" customHeight="true" hidden="false" ht="13.15" outlineLevel="0" r="25">
      <c r="A25" s="19" t="s">
        <v>318</v>
      </c>
      <c r="B25" s="20" t="s">
        <v>319</v>
      </c>
      <c r="C25" s="16" t="s">
        <v>320</v>
      </c>
      <c r="D25" s="16" t="s">
        <v>41</v>
      </c>
      <c r="E25" s="21" t="n">
        <v>1453408</v>
      </c>
      <c r="F25" s="22" t="n">
        <v>4988.823</v>
      </c>
      <c r="G25" s="23" t="n">
        <v>0.0118</v>
      </c>
      <c r="H25" s="24"/>
      <c r="I25" s="25"/>
      <c r="J25" s="5"/>
    </row>
    <row collapsed="false" customFormat="false" customHeight="true" hidden="false" ht="13.15" outlineLevel="0" r="26">
      <c r="A26" s="19" t="s">
        <v>321</v>
      </c>
      <c r="B26" s="20" t="s">
        <v>322</v>
      </c>
      <c r="C26" s="16" t="s">
        <v>323</v>
      </c>
      <c r="D26" s="16" t="s">
        <v>64</v>
      </c>
      <c r="E26" s="21" t="n">
        <v>360868</v>
      </c>
      <c r="F26" s="22" t="n">
        <v>4975.4676</v>
      </c>
      <c r="G26" s="23" t="n">
        <v>0.0118</v>
      </c>
      <c r="H26" s="24"/>
      <c r="I26" s="25"/>
      <c r="J26" s="5"/>
    </row>
    <row collapsed="false" customFormat="false" customHeight="true" hidden="false" ht="13.15" outlineLevel="0" r="27">
      <c r="A27" s="19" t="s">
        <v>136</v>
      </c>
      <c r="B27" s="20" t="s">
        <v>137</v>
      </c>
      <c r="C27" s="16" t="s">
        <v>138</v>
      </c>
      <c r="D27" s="16" t="s">
        <v>139</v>
      </c>
      <c r="E27" s="21" t="n">
        <v>5143414</v>
      </c>
      <c r="F27" s="22" t="n">
        <v>4893.9584</v>
      </c>
      <c r="G27" s="23" t="n">
        <v>0.0116</v>
      </c>
      <c r="H27" s="24"/>
      <c r="I27" s="25"/>
      <c r="J27" s="5"/>
    </row>
    <row collapsed="false" customFormat="false" customHeight="true" hidden="false" ht="13.15" outlineLevel="0" r="28">
      <c r="A28" s="19" t="s">
        <v>324</v>
      </c>
      <c r="B28" s="20" t="s">
        <v>325</v>
      </c>
      <c r="C28" s="16" t="s">
        <v>326</v>
      </c>
      <c r="D28" s="16" t="s">
        <v>41</v>
      </c>
      <c r="E28" s="21" t="n">
        <v>2044879</v>
      </c>
      <c r="F28" s="22" t="n">
        <v>4864.7671</v>
      </c>
      <c r="G28" s="23" t="n">
        <v>0.0115</v>
      </c>
      <c r="H28" s="24"/>
      <c r="I28" s="25"/>
      <c r="J28" s="5"/>
    </row>
    <row collapsed="false" customFormat="false" customHeight="true" hidden="false" ht="13.15" outlineLevel="0" r="29">
      <c r="A29" s="19" t="s">
        <v>327</v>
      </c>
      <c r="B29" s="20" t="s">
        <v>328</v>
      </c>
      <c r="C29" s="16" t="s">
        <v>329</v>
      </c>
      <c r="D29" s="16" t="s">
        <v>330</v>
      </c>
      <c r="E29" s="21" t="n">
        <v>3322736</v>
      </c>
      <c r="F29" s="22" t="n">
        <v>4814.6445</v>
      </c>
      <c r="G29" s="23" t="n">
        <v>0.0114</v>
      </c>
      <c r="H29" s="24"/>
      <c r="I29" s="25"/>
      <c r="J29" s="5"/>
    </row>
    <row collapsed="false" customFormat="false" customHeight="true" hidden="false" ht="13.15" outlineLevel="0" r="30">
      <c r="A30" s="19" t="s">
        <v>331</v>
      </c>
      <c r="B30" s="20" t="s">
        <v>332</v>
      </c>
      <c r="C30" s="16" t="s">
        <v>333</v>
      </c>
      <c r="D30" s="16" t="s">
        <v>296</v>
      </c>
      <c r="E30" s="21" t="n">
        <v>670432</v>
      </c>
      <c r="F30" s="22" t="n">
        <v>4803.3101</v>
      </c>
      <c r="G30" s="23" t="n">
        <v>0.0114</v>
      </c>
      <c r="H30" s="24"/>
      <c r="I30" s="25"/>
      <c r="J30" s="5"/>
    </row>
    <row collapsed="false" customFormat="false" customHeight="true" hidden="false" ht="13.15" outlineLevel="0" r="31">
      <c r="A31" s="19" t="s">
        <v>34</v>
      </c>
      <c r="B31" s="20" t="s">
        <v>35</v>
      </c>
      <c r="C31" s="16" t="s">
        <v>36</v>
      </c>
      <c r="D31" s="16" t="s">
        <v>37</v>
      </c>
      <c r="E31" s="21" t="n">
        <v>180600</v>
      </c>
      <c r="F31" s="22" t="n">
        <v>4737.0477</v>
      </c>
      <c r="G31" s="23" t="n">
        <v>0.0112</v>
      </c>
      <c r="H31" s="24"/>
      <c r="I31" s="25"/>
      <c r="J31" s="5"/>
    </row>
    <row collapsed="false" customFormat="false" customHeight="true" hidden="false" ht="13.15" outlineLevel="0" r="32">
      <c r="A32" s="19" t="s">
        <v>334</v>
      </c>
      <c r="B32" s="20" t="s">
        <v>335</v>
      </c>
      <c r="C32" s="16" t="s">
        <v>336</v>
      </c>
      <c r="D32" s="16" t="s">
        <v>64</v>
      </c>
      <c r="E32" s="21" t="n">
        <v>123967</v>
      </c>
      <c r="F32" s="22" t="n">
        <v>4733.37</v>
      </c>
      <c r="G32" s="23" t="n">
        <v>0.0112</v>
      </c>
      <c r="H32" s="24"/>
      <c r="I32" s="25"/>
      <c r="J32" s="5"/>
    </row>
    <row collapsed="false" customFormat="false" customHeight="true" hidden="false" ht="13.15" outlineLevel="0" r="33">
      <c r="A33" s="19" t="s">
        <v>118</v>
      </c>
      <c r="B33" s="20" t="s">
        <v>119</v>
      </c>
      <c r="C33" s="16" t="s">
        <v>120</v>
      </c>
      <c r="D33" s="16" t="s">
        <v>75</v>
      </c>
      <c r="E33" s="21" t="n">
        <v>307775</v>
      </c>
      <c r="F33" s="22" t="n">
        <v>4720.4991</v>
      </c>
      <c r="G33" s="23" t="n">
        <v>0.0112</v>
      </c>
      <c r="H33" s="24"/>
      <c r="I33" s="25"/>
      <c r="J33" s="5"/>
    </row>
    <row collapsed="false" customFormat="false" customHeight="true" hidden="false" ht="13.15" outlineLevel="0" r="34">
      <c r="A34" s="19" t="s">
        <v>337</v>
      </c>
      <c r="B34" s="20" t="s">
        <v>338</v>
      </c>
      <c r="C34" s="16" t="s">
        <v>339</v>
      </c>
      <c r="D34" s="16" t="s">
        <v>139</v>
      </c>
      <c r="E34" s="21" t="n">
        <v>2169286</v>
      </c>
      <c r="F34" s="22" t="n">
        <v>4712.7738</v>
      </c>
      <c r="G34" s="23" t="n">
        <v>0.0112</v>
      </c>
      <c r="H34" s="24"/>
      <c r="I34" s="25"/>
      <c r="J34" s="5"/>
    </row>
    <row collapsed="false" customFormat="false" customHeight="true" hidden="false" ht="13.15" outlineLevel="0" r="35">
      <c r="A35" s="19" t="s">
        <v>340</v>
      </c>
      <c r="B35" s="20" t="s">
        <v>341</v>
      </c>
      <c r="C35" s="16" t="s">
        <v>342</v>
      </c>
      <c r="D35" s="16" t="s">
        <v>92</v>
      </c>
      <c r="E35" s="21" t="n">
        <v>1337409</v>
      </c>
      <c r="F35" s="22" t="n">
        <v>4712.3606</v>
      </c>
      <c r="G35" s="23" t="n">
        <v>0.0112</v>
      </c>
      <c r="H35" s="24"/>
      <c r="I35" s="25"/>
      <c r="J35" s="5"/>
    </row>
    <row collapsed="false" customFormat="false" customHeight="true" hidden="false" ht="13.15" outlineLevel="0" r="36">
      <c r="A36" s="19" t="s">
        <v>61</v>
      </c>
      <c r="B36" s="20" t="s">
        <v>62</v>
      </c>
      <c r="C36" s="16" t="s">
        <v>63</v>
      </c>
      <c r="D36" s="16" t="s">
        <v>64</v>
      </c>
      <c r="E36" s="21" t="n">
        <v>52700</v>
      </c>
      <c r="F36" s="22" t="n">
        <v>4687.8231</v>
      </c>
      <c r="G36" s="23" t="n">
        <v>0.0111</v>
      </c>
      <c r="H36" s="24"/>
      <c r="I36" s="25"/>
      <c r="J36" s="5"/>
    </row>
    <row collapsed="false" customFormat="false" customHeight="true" hidden="false" ht="13.15" outlineLevel="0" r="37">
      <c r="A37" s="19" t="s">
        <v>343</v>
      </c>
      <c r="B37" s="20" t="s">
        <v>344</v>
      </c>
      <c r="C37" s="16" t="s">
        <v>345</v>
      </c>
      <c r="D37" s="16" t="s">
        <v>346</v>
      </c>
      <c r="E37" s="21" t="n">
        <v>2150344</v>
      </c>
      <c r="F37" s="22" t="n">
        <v>4658.7203</v>
      </c>
      <c r="G37" s="23" t="n">
        <v>0.0111</v>
      </c>
      <c r="H37" s="24"/>
      <c r="I37" s="25"/>
      <c r="J37" s="5"/>
    </row>
    <row collapsed="false" customFormat="false" customHeight="true" hidden="false" ht="13.15" outlineLevel="0" r="38">
      <c r="A38" s="19" t="s">
        <v>347</v>
      </c>
      <c r="B38" s="20" t="s">
        <v>348</v>
      </c>
      <c r="C38" s="16" t="s">
        <v>349</v>
      </c>
      <c r="D38" s="16" t="s">
        <v>346</v>
      </c>
      <c r="E38" s="21" t="n">
        <v>2719540</v>
      </c>
      <c r="F38" s="22" t="n">
        <v>4654.4927</v>
      </c>
      <c r="G38" s="23" t="n">
        <v>0.011</v>
      </c>
      <c r="H38" s="24"/>
      <c r="I38" s="25"/>
      <c r="J38" s="5"/>
    </row>
    <row collapsed="false" customFormat="false" customHeight="true" hidden="false" ht="13.15" outlineLevel="0" r="39">
      <c r="A39" s="19" t="s">
        <v>350</v>
      </c>
      <c r="B39" s="20" t="s">
        <v>351</v>
      </c>
      <c r="C39" s="16" t="s">
        <v>352</v>
      </c>
      <c r="D39" s="16" t="s">
        <v>26</v>
      </c>
      <c r="E39" s="21" t="n">
        <v>26935580</v>
      </c>
      <c r="F39" s="22" t="n">
        <v>4646.3876</v>
      </c>
      <c r="G39" s="23" t="n">
        <v>0.011</v>
      </c>
      <c r="H39" s="24"/>
      <c r="I39" s="25"/>
      <c r="J39" s="5"/>
    </row>
    <row collapsed="false" customFormat="false" customHeight="true" hidden="false" ht="13.15" outlineLevel="0" r="40">
      <c r="A40" s="19" t="s">
        <v>353</v>
      </c>
      <c r="B40" s="20" t="s">
        <v>354</v>
      </c>
      <c r="C40" s="16" t="s">
        <v>355</v>
      </c>
      <c r="D40" s="16" t="s">
        <v>356</v>
      </c>
      <c r="E40" s="21" t="n">
        <v>181590</v>
      </c>
      <c r="F40" s="22" t="n">
        <v>4635.7203</v>
      </c>
      <c r="G40" s="23" t="n">
        <v>0.011</v>
      </c>
      <c r="H40" s="24"/>
      <c r="I40" s="25"/>
      <c r="J40" s="5"/>
    </row>
    <row collapsed="false" customFormat="false" customHeight="true" hidden="false" ht="13.15" outlineLevel="0" r="41">
      <c r="A41" s="19" t="s">
        <v>357</v>
      </c>
      <c r="B41" s="20" t="s">
        <v>358</v>
      </c>
      <c r="C41" s="16" t="s">
        <v>359</v>
      </c>
      <c r="D41" s="16" t="s">
        <v>53</v>
      </c>
      <c r="E41" s="21" t="n">
        <v>393435</v>
      </c>
      <c r="F41" s="22" t="n">
        <v>4509.7487</v>
      </c>
      <c r="G41" s="23" t="n">
        <v>0.0107</v>
      </c>
      <c r="H41" s="24"/>
      <c r="I41" s="25"/>
      <c r="J41" s="5"/>
    </row>
    <row collapsed="false" customFormat="false" customHeight="true" hidden="false" ht="13.15" outlineLevel="0" r="42">
      <c r="A42" s="19" t="s">
        <v>360</v>
      </c>
      <c r="B42" s="20" t="s">
        <v>361</v>
      </c>
      <c r="C42" s="16" t="s">
        <v>362</v>
      </c>
      <c r="D42" s="16" t="s">
        <v>317</v>
      </c>
      <c r="E42" s="21" t="n">
        <v>23155</v>
      </c>
      <c r="F42" s="22" t="n">
        <v>4403.56</v>
      </c>
      <c r="G42" s="23" t="n">
        <v>0.0105</v>
      </c>
      <c r="H42" s="24"/>
      <c r="I42" s="25"/>
      <c r="J42" s="5"/>
    </row>
    <row collapsed="false" customFormat="false" customHeight="true" hidden="false" ht="13.15" outlineLevel="0" r="43">
      <c r="A43" s="19" t="s">
        <v>363</v>
      </c>
      <c r="B43" s="20" t="s">
        <v>364</v>
      </c>
      <c r="C43" s="16" t="s">
        <v>365</v>
      </c>
      <c r="D43" s="16" t="s">
        <v>366</v>
      </c>
      <c r="E43" s="21" t="n">
        <v>1938589</v>
      </c>
      <c r="F43" s="22" t="n">
        <v>4358.9174</v>
      </c>
      <c r="G43" s="23" t="n">
        <v>0.0103</v>
      </c>
      <c r="H43" s="24"/>
      <c r="I43" s="25"/>
      <c r="J43" s="5"/>
    </row>
    <row collapsed="false" customFormat="false" customHeight="true" hidden="false" ht="13.15" outlineLevel="0" r="44">
      <c r="A44" s="19" t="s">
        <v>367</v>
      </c>
      <c r="B44" s="20" t="s">
        <v>368</v>
      </c>
      <c r="C44" s="16" t="s">
        <v>369</v>
      </c>
      <c r="D44" s="16" t="s">
        <v>370</v>
      </c>
      <c r="E44" s="21" t="n">
        <v>1294126</v>
      </c>
      <c r="F44" s="22" t="n">
        <v>4307.4984</v>
      </c>
      <c r="G44" s="23" t="n">
        <v>0.0102</v>
      </c>
      <c r="H44" s="24"/>
      <c r="I44" s="25"/>
      <c r="J44" s="5"/>
    </row>
    <row collapsed="false" customFormat="false" customHeight="true" hidden="false" ht="13.15" outlineLevel="0" r="45">
      <c r="A45" s="19" t="s">
        <v>371</v>
      </c>
      <c r="B45" s="20" t="s">
        <v>372</v>
      </c>
      <c r="C45" s="16" t="s">
        <v>373</v>
      </c>
      <c r="D45" s="16" t="s">
        <v>374</v>
      </c>
      <c r="E45" s="21" t="n">
        <v>857576</v>
      </c>
      <c r="F45" s="22" t="n">
        <v>4271.5861</v>
      </c>
      <c r="G45" s="23" t="n">
        <v>0.0101</v>
      </c>
      <c r="H45" s="24"/>
      <c r="I45" s="25"/>
      <c r="J45" s="5"/>
    </row>
    <row collapsed="false" customFormat="false" customHeight="true" hidden="false" ht="13.15" outlineLevel="0" r="46">
      <c r="A46" s="19" t="s">
        <v>375</v>
      </c>
      <c r="B46" s="20" t="s">
        <v>376</v>
      </c>
      <c r="C46" s="16" t="s">
        <v>377</v>
      </c>
      <c r="D46" s="16" t="s">
        <v>64</v>
      </c>
      <c r="E46" s="21" t="n">
        <v>411926</v>
      </c>
      <c r="F46" s="22" t="n">
        <v>4270.6428</v>
      </c>
      <c r="G46" s="23" t="n">
        <v>0.0101</v>
      </c>
      <c r="H46" s="24"/>
      <c r="I46" s="25"/>
      <c r="J46" s="5"/>
    </row>
    <row collapsed="false" customFormat="false" customHeight="true" hidden="false" ht="13.15" outlineLevel="0" r="47">
      <c r="A47" s="19" t="s">
        <v>378</v>
      </c>
      <c r="B47" s="20" t="s">
        <v>379</v>
      </c>
      <c r="C47" s="16" t="s">
        <v>380</v>
      </c>
      <c r="D47" s="16" t="s">
        <v>381</v>
      </c>
      <c r="E47" s="21" t="n">
        <v>162861</v>
      </c>
      <c r="F47" s="22" t="n">
        <v>4250.5907</v>
      </c>
      <c r="G47" s="23" t="n">
        <v>0.0101</v>
      </c>
      <c r="H47" s="24"/>
      <c r="I47" s="25"/>
      <c r="J47" s="5"/>
    </row>
    <row collapsed="false" customFormat="false" customHeight="true" hidden="false" ht="13.15" outlineLevel="0" r="48">
      <c r="A48" s="19" t="s">
        <v>382</v>
      </c>
      <c r="B48" s="20" t="s">
        <v>383</v>
      </c>
      <c r="C48" s="16" t="s">
        <v>384</v>
      </c>
      <c r="D48" s="16" t="s">
        <v>374</v>
      </c>
      <c r="E48" s="21" t="n">
        <v>282572</v>
      </c>
      <c r="F48" s="22" t="n">
        <v>4105.9124</v>
      </c>
      <c r="G48" s="23" t="n">
        <v>0.0097</v>
      </c>
      <c r="H48" s="24"/>
      <c r="I48" s="25"/>
      <c r="J48" s="5"/>
    </row>
    <row collapsed="false" customFormat="false" customHeight="true" hidden="false" ht="13.15" outlineLevel="0" r="49">
      <c r="A49" s="19" t="s">
        <v>65</v>
      </c>
      <c r="B49" s="20" t="s">
        <v>66</v>
      </c>
      <c r="C49" s="16" t="s">
        <v>67</v>
      </c>
      <c r="D49" s="16" t="s">
        <v>68</v>
      </c>
      <c r="E49" s="21" t="n">
        <v>172689</v>
      </c>
      <c r="F49" s="22" t="n">
        <v>4105.0766</v>
      </c>
      <c r="G49" s="23" t="n">
        <v>0.0097</v>
      </c>
      <c r="H49" s="24"/>
      <c r="I49" s="25"/>
      <c r="J49" s="5"/>
    </row>
    <row collapsed="false" customFormat="false" customHeight="true" hidden="false" ht="13.15" outlineLevel="0" r="50">
      <c r="A50" s="19" t="s">
        <v>385</v>
      </c>
      <c r="B50" s="20" t="s">
        <v>386</v>
      </c>
      <c r="C50" s="16" t="s">
        <v>387</v>
      </c>
      <c r="D50" s="16" t="s">
        <v>388</v>
      </c>
      <c r="E50" s="21" t="n">
        <v>3285057</v>
      </c>
      <c r="F50" s="22" t="n">
        <v>4045.5477</v>
      </c>
      <c r="G50" s="23" t="n">
        <v>0.0096</v>
      </c>
      <c r="H50" s="24"/>
      <c r="I50" s="25"/>
      <c r="J50" s="5"/>
    </row>
    <row collapsed="false" customFormat="false" customHeight="true" hidden="false" ht="13.15" outlineLevel="0" r="51">
      <c r="A51" s="19" t="s">
        <v>389</v>
      </c>
      <c r="B51" s="20" t="s">
        <v>390</v>
      </c>
      <c r="C51" s="16" t="s">
        <v>391</v>
      </c>
      <c r="D51" s="16" t="s">
        <v>356</v>
      </c>
      <c r="E51" s="21" t="n">
        <v>4225916</v>
      </c>
      <c r="F51" s="22" t="n">
        <v>4012.5072</v>
      </c>
      <c r="G51" s="23" t="n">
        <v>0.0095</v>
      </c>
      <c r="H51" s="24"/>
      <c r="I51" s="25"/>
      <c r="J51" s="5"/>
    </row>
    <row collapsed="false" customFormat="false" customHeight="true" hidden="false" ht="13.15" outlineLevel="0" r="52">
      <c r="A52" s="19" t="s">
        <v>392</v>
      </c>
      <c r="B52" s="20" t="s">
        <v>393</v>
      </c>
      <c r="C52" s="16" t="s">
        <v>394</v>
      </c>
      <c r="D52" s="16" t="s">
        <v>395</v>
      </c>
      <c r="E52" s="21" t="n">
        <v>1309223</v>
      </c>
      <c r="F52" s="22" t="n">
        <v>3940.7612</v>
      </c>
      <c r="G52" s="23" t="n">
        <v>0.0094</v>
      </c>
      <c r="H52" s="24"/>
      <c r="I52" s="25"/>
      <c r="J52" s="5"/>
    </row>
    <row collapsed="false" customFormat="false" customHeight="true" hidden="false" ht="13.15" outlineLevel="0" r="53">
      <c r="A53" s="19" t="s">
        <v>50</v>
      </c>
      <c r="B53" s="20" t="s">
        <v>51</v>
      </c>
      <c r="C53" s="16" t="s">
        <v>52</v>
      </c>
      <c r="D53" s="16" t="s">
        <v>53</v>
      </c>
      <c r="E53" s="21" t="n">
        <v>510952</v>
      </c>
      <c r="F53" s="22" t="n">
        <v>3927.4325</v>
      </c>
      <c r="G53" s="23" t="n">
        <v>0.0093</v>
      </c>
      <c r="H53" s="24"/>
      <c r="I53" s="25"/>
      <c r="J53" s="5"/>
    </row>
    <row collapsed="false" customFormat="false" customHeight="true" hidden="false" ht="13.15" outlineLevel="0" r="54">
      <c r="A54" s="19" t="s">
        <v>396</v>
      </c>
      <c r="B54" s="20" t="s">
        <v>397</v>
      </c>
      <c r="C54" s="16" t="s">
        <v>398</v>
      </c>
      <c r="D54" s="16" t="s">
        <v>395</v>
      </c>
      <c r="E54" s="21" t="n">
        <v>607801</v>
      </c>
      <c r="F54" s="22" t="n">
        <v>3869.2612</v>
      </c>
      <c r="G54" s="23" t="n">
        <v>0.0092</v>
      </c>
      <c r="H54" s="24"/>
      <c r="I54" s="25"/>
      <c r="J54" s="5"/>
    </row>
    <row collapsed="false" customFormat="false" customHeight="true" hidden="false" ht="13.15" outlineLevel="0" r="55">
      <c r="A55" s="19" t="s">
        <v>399</v>
      </c>
      <c r="B55" s="20" t="s">
        <v>400</v>
      </c>
      <c r="C55" s="16" t="s">
        <v>401</v>
      </c>
      <c r="D55" s="16" t="s">
        <v>313</v>
      </c>
      <c r="E55" s="21" t="n">
        <v>135551</v>
      </c>
      <c r="F55" s="22" t="n">
        <v>3848.9706</v>
      </c>
      <c r="G55" s="23" t="n">
        <v>0.0091</v>
      </c>
      <c r="H55" s="24"/>
      <c r="I55" s="25"/>
      <c r="J55" s="5"/>
    </row>
    <row collapsed="false" customFormat="false" customHeight="true" hidden="false" ht="13.15" outlineLevel="0" r="56">
      <c r="A56" s="19" t="s">
        <v>402</v>
      </c>
      <c r="B56" s="20" t="s">
        <v>403</v>
      </c>
      <c r="C56" s="16" t="s">
        <v>404</v>
      </c>
      <c r="D56" s="16" t="s">
        <v>102</v>
      </c>
      <c r="E56" s="21" t="n">
        <v>167898</v>
      </c>
      <c r="F56" s="22" t="n">
        <v>3827.3189</v>
      </c>
      <c r="G56" s="23" t="n">
        <v>0.0091</v>
      </c>
      <c r="H56" s="24"/>
      <c r="I56" s="25"/>
      <c r="J56" s="5"/>
    </row>
    <row collapsed="false" customFormat="false" customHeight="true" hidden="false" ht="13.15" outlineLevel="0" r="57">
      <c r="A57" s="19" t="s">
        <v>405</v>
      </c>
      <c r="B57" s="20" t="s">
        <v>406</v>
      </c>
      <c r="C57" s="16" t="s">
        <v>407</v>
      </c>
      <c r="D57" s="16" t="s">
        <v>102</v>
      </c>
      <c r="E57" s="21" t="n">
        <v>174648</v>
      </c>
      <c r="F57" s="22" t="n">
        <v>3811.6053</v>
      </c>
      <c r="G57" s="23" t="n">
        <v>0.009</v>
      </c>
      <c r="H57" s="24"/>
      <c r="I57" s="25"/>
      <c r="J57" s="5"/>
    </row>
    <row collapsed="false" customFormat="false" customHeight="true" hidden="false" ht="13.15" outlineLevel="0" r="58">
      <c r="A58" s="19" t="s">
        <v>408</v>
      </c>
      <c r="B58" s="20" t="s">
        <v>409</v>
      </c>
      <c r="C58" s="16" t="s">
        <v>410</v>
      </c>
      <c r="D58" s="16" t="s">
        <v>102</v>
      </c>
      <c r="E58" s="21" t="n">
        <v>202607</v>
      </c>
      <c r="F58" s="22" t="n">
        <v>3809.1129</v>
      </c>
      <c r="G58" s="23" t="n">
        <v>0.009</v>
      </c>
      <c r="H58" s="24"/>
      <c r="I58" s="25"/>
      <c r="J58" s="5"/>
    </row>
    <row collapsed="false" customFormat="false" customHeight="true" hidden="false" ht="13.15" outlineLevel="0" r="59">
      <c r="A59" s="19" t="s">
        <v>411</v>
      </c>
      <c r="B59" s="20" t="s">
        <v>412</v>
      </c>
      <c r="C59" s="16" t="s">
        <v>413</v>
      </c>
      <c r="D59" s="16" t="s">
        <v>75</v>
      </c>
      <c r="E59" s="21" t="n">
        <v>52304</v>
      </c>
      <c r="F59" s="22" t="n">
        <v>3469.1674</v>
      </c>
      <c r="G59" s="23" t="n">
        <v>0.0082</v>
      </c>
      <c r="H59" s="24"/>
      <c r="I59" s="25"/>
      <c r="J59" s="5"/>
    </row>
    <row collapsed="false" customFormat="false" customHeight="true" hidden="false" ht="13.15" outlineLevel="0" r="60">
      <c r="A60" s="19" t="s">
        <v>111</v>
      </c>
      <c r="B60" s="20" t="s">
        <v>112</v>
      </c>
      <c r="C60" s="16" t="s">
        <v>113</v>
      </c>
      <c r="D60" s="16" t="s">
        <v>114</v>
      </c>
      <c r="E60" s="21" t="n">
        <v>438900</v>
      </c>
      <c r="F60" s="22" t="n">
        <v>3380.8467</v>
      </c>
      <c r="G60" s="23" t="n">
        <v>0.008</v>
      </c>
      <c r="H60" s="24"/>
      <c r="I60" s="25"/>
      <c r="J60" s="5"/>
    </row>
    <row collapsed="false" customFormat="false" customHeight="true" hidden="false" ht="13.15" outlineLevel="0" r="61">
      <c r="A61" s="19" t="s">
        <v>414</v>
      </c>
      <c r="B61" s="20" t="s">
        <v>415</v>
      </c>
      <c r="C61" s="16" t="s">
        <v>416</v>
      </c>
      <c r="D61" s="16" t="s">
        <v>417</v>
      </c>
      <c r="E61" s="21" t="n">
        <v>8391</v>
      </c>
      <c r="F61" s="22" t="n">
        <v>3359.4627</v>
      </c>
      <c r="G61" s="23" t="n">
        <v>0.008</v>
      </c>
      <c r="H61" s="24"/>
      <c r="I61" s="25"/>
      <c r="J61" s="5"/>
    </row>
    <row collapsed="false" customFormat="false" customHeight="true" hidden="false" ht="13.15" outlineLevel="0" r="62">
      <c r="A62" s="19" t="s">
        <v>418</v>
      </c>
      <c r="B62" s="20" t="s">
        <v>419</v>
      </c>
      <c r="C62" s="16" t="s">
        <v>420</v>
      </c>
      <c r="D62" s="16" t="s">
        <v>139</v>
      </c>
      <c r="E62" s="21" t="n">
        <v>119671</v>
      </c>
      <c r="F62" s="22" t="n">
        <v>2522.904</v>
      </c>
      <c r="G62" s="23" t="n">
        <v>0.006</v>
      </c>
      <c r="H62" s="24"/>
      <c r="I62" s="25"/>
      <c r="J62" s="5"/>
    </row>
    <row collapsed="false" customFormat="false" customHeight="true" hidden="false" ht="13.15" outlineLevel="0" r="63">
      <c r="A63" s="19" t="s">
        <v>54</v>
      </c>
      <c r="B63" s="20" t="s">
        <v>55</v>
      </c>
      <c r="C63" s="16" t="s">
        <v>56</v>
      </c>
      <c r="D63" s="16" t="s">
        <v>26</v>
      </c>
      <c r="E63" s="21" t="n">
        <v>222000</v>
      </c>
      <c r="F63" s="22" t="n">
        <v>1934.952</v>
      </c>
      <c r="G63" s="23" t="n">
        <v>0.0046</v>
      </c>
      <c r="H63" s="24"/>
      <c r="I63" s="25"/>
      <c r="J63" s="5"/>
    </row>
    <row collapsed="false" customFormat="false" customHeight="true" hidden="false" ht="13.15" outlineLevel="0" r="64">
      <c r="A64" s="19" t="s">
        <v>76</v>
      </c>
      <c r="B64" s="20" t="s">
        <v>77</v>
      </c>
      <c r="C64" s="16" t="s">
        <v>78</v>
      </c>
      <c r="D64" s="16" t="s">
        <v>49</v>
      </c>
      <c r="E64" s="21" t="n">
        <v>313200</v>
      </c>
      <c r="F64" s="22" t="n">
        <v>1256.5584</v>
      </c>
      <c r="G64" s="23" t="n">
        <v>0.003</v>
      </c>
      <c r="H64" s="24"/>
      <c r="I64" s="25"/>
      <c r="J64" s="5"/>
    </row>
    <row collapsed="false" customFormat="false" customHeight="true" hidden="false" ht="13.15" outlineLevel="0" r="65">
      <c r="A65" s="19" t="s">
        <v>96</v>
      </c>
      <c r="B65" s="20" t="s">
        <v>97</v>
      </c>
      <c r="C65" s="16" t="s">
        <v>98</v>
      </c>
      <c r="D65" s="16" t="s">
        <v>26</v>
      </c>
      <c r="E65" s="21" t="n">
        <v>226500</v>
      </c>
      <c r="F65" s="22" t="n">
        <v>1253.6775</v>
      </c>
      <c r="G65" s="23" t="n">
        <v>0.003</v>
      </c>
      <c r="H65" s="24"/>
      <c r="I65" s="25"/>
      <c r="J65" s="5"/>
    </row>
    <row collapsed="false" customFormat="false" customHeight="true" hidden="false" ht="13.15" outlineLevel="0" r="66">
      <c r="A66" s="19" t="s">
        <v>57</v>
      </c>
      <c r="B66" s="20" t="s">
        <v>58</v>
      </c>
      <c r="C66" s="16" t="s">
        <v>59</v>
      </c>
      <c r="D66" s="16" t="s">
        <v>60</v>
      </c>
      <c r="E66" s="21" t="n">
        <v>549000</v>
      </c>
      <c r="F66" s="22" t="n">
        <v>1245.132</v>
      </c>
      <c r="G66" s="23" t="n">
        <v>0.003</v>
      </c>
      <c r="H66" s="24"/>
      <c r="I66" s="25"/>
      <c r="J66" s="5"/>
    </row>
    <row collapsed="false" customFormat="false" customHeight="true" hidden="false" ht="13.15" outlineLevel="0" r="67">
      <c r="A67" s="19" t="s">
        <v>121</v>
      </c>
      <c r="B67" s="20" t="s">
        <v>122</v>
      </c>
      <c r="C67" s="16" t="s">
        <v>123</v>
      </c>
      <c r="D67" s="16" t="s">
        <v>37</v>
      </c>
      <c r="E67" s="21" t="n">
        <v>19750</v>
      </c>
      <c r="F67" s="22" t="n">
        <v>1162.564</v>
      </c>
      <c r="G67" s="23" t="n">
        <v>0.0028</v>
      </c>
      <c r="H67" s="24"/>
      <c r="I67" s="25"/>
      <c r="J67" s="5"/>
    </row>
    <row collapsed="false" customFormat="false" customHeight="true" hidden="false" ht="13.15" outlineLevel="0" r="68">
      <c r="A68" s="19"/>
      <c r="B68" s="20" t="s">
        <v>421</v>
      </c>
      <c r="C68" s="16" t="s">
        <v>422</v>
      </c>
      <c r="D68" s="16" t="s">
        <v>423</v>
      </c>
      <c r="E68" s="21" t="n">
        <v>4155894</v>
      </c>
      <c r="F68" s="22" t="n">
        <v>1099.234</v>
      </c>
      <c r="G68" s="23" t="n">
        <v>0.0026</v>
      </c>
      <c r="H68" s="24"/>
      <c r="I68" s="25"/>
      <c r="J68" s="5"/>
    </row>
    <row collapsed="false" customFormat="false" customHeight="true" hidden="false" ht="13.15" outlineLevel="0" r="69">
      <c r="A69" s="19" t="s">
        <v>133</v>
      </c>
      <c r="B69" s="20" t="s">
        <v>134</v>
      </c>
      <c r="C69" s="16" t="s">
        <v>135</v>
      </c>
      <c r="D69" s="16" t="s">
        <v>75</v>
      </c>
      <c r="E69" s="21" t="n">
        <v>82800</v>
      </c>
      <c r="F69" s="22" t="n">
        <v>840.42</v>
      </c>
      <c r="G69" s="23" t="n">
        <v>0.002</v>
      </c>
      <c r="H69" s="24"/>
      <c r="I69" s="25"/>
      <c r="J69" s="5"/>
    </row>
    <row collapsed="false" customFormat="false" customHeight="true" hidden="false" ht="13.15" outlineLevel="0" r="70">
      <c r="A70" s="19" t="s">
        <v>424</v>
      </c>
      <c r="B70" s="20" t="s">
        <v>425</v>
      </c>
      <c r="C70" s="16" t="s">
        <v>426</v>
      </c>
      <c r="D70" s="16" t="s">
        <v>49</v>
      </c>
      <c r="E70" s="21" t="n">
        <v>47975</v>
      </c>
      <c r="F70" s="22" t="n">
        <v>762.8985</v>
      </c>
      <c r="G70" s="23" t="n">
        <v>0.0018</v>
      </c>
      <c r="H70" s="24"/>
      <c r="I70" s="25"/>
      <c r="J70" s="5"/>
    </row>
    <row collapsed="false" customFormat="false" customHeight="true" hidden="false" ht="13.15" outlineLevel="0" r="71">
      <c r="A71" s="19" t="s">
        <v>46</v>
      </c>
      <c r="B71" s="20" t="s">
        <v>47</v>
      </c>
      <c r="C71" s="16" t="s">
        <v>48</v>
      </c>
      <c r="D71" s="16" t="s">
        <v>49</v>
      </c>
      <c r="E71" s="21" t="n">
        <v>38750</v>
      </c>
      <c r="F71" s="22" t="n">
        <v>762.7163</v>
      </c>
      <c r="G71" s="23" t="n">
        <v>0.0018</v>
      </c>
      <c r="H71" s="24"/>
      <c r="I71" s="25"/>
      <c r="J71" s="5"/>
    </row>
    <row collapsed="false" customFormat="false" customHeight="true" hidden="false" ht="13.15" outlineLevel="0" r="72">
      <c r="A72" s="19" t="s">
        <v>427</v>
      </c>
      <c r="B72" s="20" t="s">
        <v>428</v>
      </c>
      <c r="C72" s="16" t="s">
        <v>429</v>
      </c>
      <c r="D72" s="16" t="s">
        <v>346</v>
      </c>
      <c r="E72" s="21" t="n">
        <v>300375</v>
      </c>
      <c r="F72" s="22" t="n">
        <v>639.4984</v>
      </c>
      <c r="G72" s="23" t="n">
        <v>0.0015</v>
      </c>
      <c r="H72" s="24"/>
      <c r="I72" s="25"/>
      <c r="J72" s="5"/>
    </row>
    <row collapsed="false" customFormat="false" customHeight="true" hidden="false" ht="13.15" outlineLevel="0" r="73">
      <c r="A73" s="19" t="s">
        <v>89</v>
      </c>
      <c r="B73" s="20" t="s">
        <v>90</v>
      </c>
      <c r="C73" s="16" t="s">
        <v>91</v>
      </c>
      <c r="D73" s="16" t="s">
        <v>92</v>
      </c>
      <c r="E73" s="21" t="n">
        <v>18000</v>
      </c>
      <c r="F73" s="22" t="n">
        <v>463.815</v>
      </c>
      <c r="G73" s="23" t="n">
        <v>0.0011</v>
      </c>
      <c r="H73" s="24"/>
      <c r="I73" s="25"/>
      <c r="J73" s="5"/>
    </row>
    <row collapsed="false" customFormat="false" customHeight="true" hidden="false" ht="13.15" outlineLevel="0" r="74">
      <c r="A74" s="19" t="s">
        <v>430</v>
      </c>
      <c r="B74" s="20" t="s">
        <v>431</v>
      </c>
      <c r="C74" s="16" t="s">
        <v>432</v>
      </c>
      <c r="D74" s="16" t="s">
        <v>26</v>
      </c>
      <c r="E74" s="21" t="n">
        <v>137700</v>
      </c>
      <c r="F74" s="22" t="n">
        <v>418.5392</v>
      </c>
      <c r="G74" s="23" t="n">
        <v>0.001</v>
      </c>
      <c r="H74" s="24"/>
      <c r="I74" s="25"/>
      <c r="J74" s="5"/>
    </row>
    <row collapsed="false" customFormat="false" customHeight="true" hidden="false" ht="13.15" outlineLevel="0" r="75">
      <c r="A75" s="19" t="s">
        <v>99</v>
      </c>
      <c r="B75" s="20" t="s">
        <v>100</v>
      </c>
      <c r="C75" s="16" t="s">
        <v>101</v>
      </c>
      <c r="D75" s="16" t="s">
        <v>102</v>
      </c>
      <c r="E75" s="21" t="n">
        <v>29000</v>
      </c>
      <c r="F75" s="22" t="n">
        <v>282.286</v>
      </c>
      <c r="G75" s="23" t="n">
        <v>0.0007</v>
      </c>
      <c r="H75" s="24"/>
      <c r="I75" s="25"/>
      <c r="J75" s="5"/>
    </row>
    <row collapsed="false" customFormat="false" customHeight="true" hidden="false" ht="13.15" outlineLevel="0" r="76">
      <c r="A76" s="19" t="s">
        <v>93</v>
      </c>
      <c r="B76" s="20" t="s">
        <v>94</v>
      </c>
      <c r="C76" s="16" t="s">
        <v>95</v>
      </c>
      <c r="D76" s="16" t="s">
        <v>75</v>
      </c>
      <c r="E76" s="21" t="n">
        <v>17500</v>
      </c>
      <c r="F76" s="22" t="n">
        <v>196.385</v>
      </c>
      <c r="G76" s="23" t="n">
        <v>0.0005</v>
      </c>
      <c r="H76" s="24"/>
      <c r="I76" s="25"/>
      <c r="J76" s="5"/>
    </row>
    <row collapsed="false" customFormat="false" customHeight="true" hidden="false" ht="13.15" outlineLevel="0" r="77">
      <c r="A77" s="19" t="s">
        <v>433</v>
      </c>
      <c r="B77" s="20" t="s">
        <v>434</v>
      </c>
      <c r="C77" s="16" t="s">
        <v>435</v>
      </c>
      <c r="D77" s="16" t="s">
        <v>436</v>
      </c>
      <c r="E77" s="21" t="n">
        <v>7500</v>
      </c>
      <c r="F77" s="22" t="n">
        <v>159.33</v>
      </c>
      <c r="G77" s="23" t="n">
        <v>0.0004</v>
      </c>
      <c r="H77" s="24"/>
      <c r="I77" s="25"/>
      <c r="J77" s="5"/>
    </row>
    <row collapsed="false" customFormat="false" customHeight="true" hidden="false" ht="13.15" outlineLevel="0" r="78">
      <c r="A78" s="19" t="s">
        <v>437</v>
      </c>
      <c r="B78" s="20" t="s">
        <v>438</v>
      </c>
      <c r="C78" s="16" t="s">
        <v>439</v>
      </c>
      <c r="D78" s="16" t="s">
        <v>75</v>
      </c>
      <c r="E78" s="21" t="n">
        <v>4400</v>
      </c>
      <c r="F78" s="22" t="n">
        <v>134.0636</v>
      </c>
      <c r="G78" s="23" t="n">
        <v>0.0003</v>
      </c>
      <c r="H78" s="24"/>
      <c r="I78" s="25"/>
      <c r="J78" s="5"/>
    </row>
    <row collapsed="false" customFormat="false" customHeight="true" hidden="false" ht="13.15" outlineLevel="0" r="79">
      <c r="A79" s="19" t="s">
        <v>440</v>
      </c>
      <c r="B79" s="20" t="s">
        <v>441</v>
      </c>
      <c r="C79" s="16" t="s">
        <v>442</v>
      </c>
      <c r="D79" s="16" t="s">
        <v>370</v>
      </c>
      <c r="E79" s="21" t="n">
        <v>11200</v>
      </c>
      <c r="F79" s="22" t="n">
        <v>52.4608</v>
      </c>
      <c r="G79" s="23" t="n">
        <v>0.0001</v>
      </c>
      <c r="H79" s="24"/>
      <c r="I79" s="25"/>
      <c r="J79" s="5"/>
    </row>
    <row collapsed="false" customFormat="false" customHeight="true" hidden="false" ht="13.15" outlineLevel="0" r="80">
      <c r="A80" s="19" t="s">
        <v>443</v>
      </c>
      <c r="B80" s="20" t="s">
        <v>444</v>
      </c>
      <c r="C80" s="16" t="s">
        <v>445</v>
      </c>
      <c r="D80" s="16" t="s">
        <v>33</v>
      </c>
      <c r="E80" s="21" t="n">
        <v>375</v>
      </c>
      <c r="F80" s="22" t="n">
        <v>16.2156</v>
      </c>
      <c r="G80" s="24" t="s">
        <v>446</v>
      </c>
      <c r="H80" s="24"/>
      <c r="I80" s="25"/>
      <c r="J80" s="5"/>
    </row>
    <row collapsed="false" customFormat="false" customHeight="true" hidden="false" ht="13.15" outlineLevel="0" r="81">
      <c r="A81" s="19" t="s">
        <v>447</v>
      </c>
      <c r="B81" s="20" t="s">
        <v>448</v>
      </c>
      <c r="C81" s="16" t="s">
        <v>449</v>
      </c>
      <c r="D81" s="16" t="s">
        <v>450</v>
      </c>
      <c r="E81" s="21" t="n">
        <v>1300</v>
      </c>
      <c r="F81" s="22" t="n">
        <v>9.8436</v>
      </c>
      <c r="G81" s="24" t="s">
        <v>446</v>
      </c>
      <c r="H81" s="24"/>
      <c r="I81" s="25"/>
      <c r="J81" s="5"/>
    </row>
    <row collapsed="false" customFormat="false" customHeight="true" hidden="false" ht="13.15" outlineLevel="0" r="82">
      <c r="A82" s="19" t="s">
        <v>451</v>
      </c>
      <c r="B82" s="20" t="s">
        <v>452</v>
      </c>
      <c r="C82" s="16" t="s">
        <v>453</v>
      </c>
      <c r="D82" s="16" t="s">
        <v>60</v>
      </c>
      <c r="E82" s="21" t="n">
        <v>1500</v>
      </c>
      <c r="F82" s="22" t="n">
        <v>6.93</v>
      </c>
      <c r="G82" s="24" t="s">
        <v>446</v>
      </c>
      <c r="H82" s="24"/>
      <c r="I82" s="25"/>
      <c r="J82" s="5"/>
    </row>
    <row collapsed="false" customFormat="false" customHeight="true" hidden="false" ht="13.15" outlineLevel="0" r="83">
      <c r="A83" s="5"/>
      <c r="B83" s="15" t="s">
        <v>147</v>
      </c>
      <c r="C83" s="16"/>
      <c r="D83" s="16"/>
      <c r="E83" s="16"/>
      <c r="F83" s="26" t="n">
        <f aca="false">SUM(F8:F82)</f>
        <v>302793.3332</v>
      </c>
      <c r="G83" s="27" t="n">
        <v>0.7187</v>
      </c>
      <c r="H83" s="28"/>
      <c r="I83" s="29"/>
      <c r="J83" s="5"/>
    </row>
    <row collapsed="false" customFormat="false" customHeight="true" hidden="false" ht="13.15" outlineLevel="0" r="84">
      <c r="A84" s="5"/>
      <c r="B84" s="30" t="s">
        <v>150</v>
      </c>
      <c r="C84" s="31"/>
      <c r="D84" s="2"/>
      <c r="E84" s="31"/>
      <c r="F84" s="26" t="n">
        <f aca="false">F83</f>
        <v>302793.3332</v>
      </c>
      <c r="G84" s="27" t="n">
        <v>0.7187</v>
      </c>
      <c r="H84" s="28"/>
      <c r="I84" s="29"/>
      <c r="J84" s="5"/>
    </row>
    <row collapsed="false" customFormat="false" customHeight="true" hidden="false" ht="13.15" outlineLevel="0" r="85">
      <c r="A85" s="5"/>
      <c r="B85" s="15" t="s">
        <v>151</v>
      </c>
      <c r="C85" s="16"/>
      <c r="D85" s="16"/>
      <c r="E85" s="16"/>
      <c r="F85" s="16"/>
      <c r="G85" s="16"/>
      <c r="H85" s="17"/>
      <c r="I85" s="18"/>
      <c r="J85" s="5"/>
    </row>
    <row collapsed="false" customFormat="false" customHeight="true" hidden="false" ht="13.15" outlineLevel="0" r="86">
      <c r="A86" s="5"/>
      <c r="B86" s="15" t="s">
        <v>152</v>
      </c>
      <c r="C86" s="16"/>
      <c r="D86" s="16"/>
      <c r="E86" s="16"/>
      <c r="F86" s="5"/>
      <c r="G86" s="17"/>
      <c r="H86" s="17"/>
      <c r="I86" s="18"/>
      <c r="J86" s="5"/>
    </row>
    <row collapsed="false" customFormat="false" customHeight="true" hidden="false" ht="13.15" outlineLevel="0" r="87">
      <c r="A87" s="19" t="s">
        <v>454</v>
      </c>
      <c r="B87" s="20" t="s">
        <v>455</v>
      </c>
      <c r="C87" s="16"/>
      <c r="D87" s="16" t="s">
        <v>456</v>
      </c>
      <c r="E87" s="21" t="n">
        <v>1850</v>
      </c>
      <c r="F87" s="22" t="n">
        <v>329.275</v>
      </c>
      <c r="G87" s="23" t="n">
        <v>0.0008</v>
      </c>
      <c r="H87" s="24"/>
      <c r="I87" s="25"/>
      <c r="J87" s="5"/>
    </row>
    <row collapsed="false" customFormat="false" customHeight="true" hidden="false" ht="13.15" outlineLevel="0" r="88">
      <c r="A88" s="19" t="s">
        <v>457</v>
      </c>
      <c r="B88" s="20" t="s">
        <v>458</v>
      </c>
      <c r="C88" s="16"/>
      <c r="D88" s="16" t="s">
        <v>60</v>
      </c>
      <c r="E88" s="21" t="n">
        <v>-1500</v>
      </c>
      <c r="F88" s="22" t="n">
        <v>-6.9495</v>
      </c>
      <c r="G88" s="24" t="s">
        <v>446</v>
      </c>
      <c r="H88" s="24"/>
      <c r="I88" s="25"/>
      <c r="J88" s="5"/>
    </row>
    <row collapsed="false" customFormat="false" customHeight="true" hidden="false" ht="13.15" outlineLevel="0" r="89">
      <c r="A89" s="19" t="s">
        <v>459</v>
      </c>
      <c r="B89" s="20" t="s">
        <v>460</v>
      </c>
      <c r="C89" s="16"/>
      <c r="D89" s="16" t="s">
        <v>450</v>
      </c>
      <c r="E89" s="21" t="n">
        <v>-1300</v>
      </c>
      <c r="F89" s="22" t="n">
        <v>-9.906</v>
      </c>
      <c r="G89" s="24" t="s">
        <v>446</v>
      </c>
      <c r="H89" s="24"/>
      <c r="I89" s="25"/>
      <c r="J89" s="5"/>
    </row>
    <row collapsed="false" customFormat="false" customHeight="true" hidden="false" ht="13.15" outlineLevel="0" r="90">
      <c r="A90" s="19" t="s">
        <v>461</v>
      </c>
      <c r="B90" s="20" t="s">
        <v>462</v>
      </c>
      <c r="C90" s="16"/>
      <c r="D90" s="16" t="s">
        <v>33</v>
      </c>
      <c r="E90" s="21" t="n">
        <v>-375</v>
      </c>
      <c r="F90" s="22" t="n">
        <v>-16.3245</v>
      </c>
      <c r="G90" s="24" t="s">
        <v>446</v>
      </c>
      <c r="H90" s="24"/>
      <c r="I90" s="25"/>
      <c r="J90" s="5"/>
    </row>
    <row collapsed="false" customFormat="false" customHeight="true" hidden="false" ht="13.15" outlineLevel="0" r="91">
      <c r="A91" s="19" t="s">
        <v>463</v>
      </c>
      <c r="B91" s="20" t="s">
        <v>464</v>
      </c>
      <c r="C91" s="16"/>
      <c r="D91" s="16" t="s">
        <v>388</v>
      </c>
      <c r="E91" s="21" t="n">
        <v>-18000</v>
      </c>
      <c r="F91" s="22" t="n">
        <v>-22.383</v>
      </c>
      <c r="G91" s="23" t="n">
        <v>-0.0001</v>
      </c>
      <c r="H91" s="24"/>
      <c r="I91" s="25"/>
      <c r="J91" s="5"/>
    </row>
    <row collapsed="false" customFormat="false" customHeight="true" hidden="false" ht="13.15" outlineLevel="0" r="92">
      <c r="A92" s="19" t="s">
        <v>465</v>
      </c>
      <c r="B92" s="20" t="s">
        <v>466</v>
      </c>
      <c r="C92" s="16"/>
      <c r="D92" s="16" t="s">
        <v>370</v>
      </c>
      <c r="E92" s="21" t="n">
        <v>-11200</v>
      </c>
      <c r="F92" s="22" t="n">
        <v>-52.8976</v>
      </c>
      <c r="G92" s="23" t="n">
        <v>-0.0001</v>
      </c>
      <c r="H92" s="24"/>
      <c r="I92" s="25"/>
      <c r="J92" s="5"/>
    </row>
    <row collapsed="false" customFormat="false" customHeight="true" hidden="false" ht="13.15" outlineLevel="0" r="93">
      <c r="A93" s="19" t="s">
        <v>175</v>
      </c>
      <c r="B93" s="20" t="s">
        <v>176</v>
      </c>
      <c r="C93" s="16"/>
      <c r="D93" s="16" t="s">
        <v>110</v>
      </c>
      <c r="E93" s="21" t="n">
        <v>-20000</v>
      </c>
      <c r="F93" s="22" t="n">
        <v>-67.05</v>
      </c>
      <c r="G93" s="23" t="n">
        <v>-0.0002</v>
      </c>
      <c r="H93" s="24"/>
      <c r="I93" s="25"/>
      <c r="J93" s="5"/>
    </row>
    <row collapsed="false" customFormat="false" customHeight="true" hidden="false" ht="13.15" outlineLevel="0" r="94">
      <c r="A94" s="19" t="s">
        <v>199</v>
      </c>
      <c r="B94" s="20" t="s">
        <v>200</v>
      </c>
      <c r="C94" s="16"/>
      <c r="D94" s="16" t="s">
        <v>68</v>
      </c>
      <c r="E94" s="21" t="n">
        <v>-3000</v>
      </c>
      <c r="F94" s="22" t="n">
        <v>-71.823</v>
      </c>
      <c r="G94" s="23" t="n">
        <v>-0.0002</v>
      </c>
      <c r="H94" s="24"/>
      <c r="I94" s="25"/>
      <c r="J94" s="5"/>
    </row>
    <row collapsed="false" customFormat="false" customHeight="true" hidden="false" ht="13.15" outlineLevel="0" r="95">
      <c r="A95" s="19" t="s">
        <v>467</v>
      </c>
      <c r="B95" s="20" t="s">
        <v>468</v>
      </c>
      <c r="C95" s="16"/>
      <c r="D95" s="16" t="s">
        <v>75</v>
      </c>
      <c r="E95" s="21" t="n">
        <v>-4400</v>
      </c>
      <c r="F95" s="22" t="n">
        <v>-135.058</v>
      </c>
      <c r="G95" s="23" t="n">
        <v>-0.0003</v>
      </c>
      <c r="H95" s="24"/>
      <c r="I95" s="25"/>
      <c r="J95" s="5"/>
    </row>
    <row collapsed="false" customFormat="false" customHeight="true" hidden="false" ht="13.15" outlineLevel="0" r="96">
      <c r="A96" s="19" t="s">
        <v>469</v>
      </c>
      <c r="B96" s="20" t="s">
        <v>470</v>
      </c>
      <c r="C96" s="16"/>
      <c r="D96" s="16" t="s">
        <v>436</v>
      </c>
      <c r="E96" s="21" t="n">
        <v>-7500</v>
      </c>
      <c r="F96" s="22" t="n">
        <v>-160.3313</v>
      </c>
      <c r="G96" s="23" t="n">
        <v>-0.0004</v>
      </c>
      <c r="H96" s="24"/>
      <c r="I96" s="25"/>
      <c r="J96" s="5"/>
    </row>
    <row collapsed="false" customFormat="false" customHeight="true" hidden="false" ht="13.15" outlineLevel="0" r="97">
      <c r="A97" s="19" t="s">
        <v>183</v>
      </c>
      <c r="B97" s="20" t="s">
        <v>184</v>
      </c>
      <c r="C97" s="16"/>
      <c r="D97" s="16" t="s">
        <v>75</v>
      </c>
      <c r="E97" s="21" t="n">
        <v>-17500</v>
      </c>
      <c r="F97" s="22" t="n">
        <v>-197.7938</v>
      </c>
      <c r="G97" s="23" t="n">
        <v>-0.0005</v>
      </c>
      <c r="H97" s="24"/>
      <c r="I97" s="25"/>
      <c r="J97" s="5"/>
    </row>
    <row collapsed="false" customFormat="false" customHeight="true" hidden="false" ht="13.15" outlineLevel="0" r="98">
      <c r="A98" s="19" t="s">
        <v>179</v>
      </c>
      <c r="B98" s="20" t="s">
        <v>180</v>
      </c>
      <c r="C98" s="16"/>
      <c r="D98" s="16" t="s">
        <v>102</v>
      </c>
      <c r="E98" s="21" t="n">
        <v>-29000</v>
      </c>
      <c r="F98" s="22" t="n">
        <v>-284.635</v>
      </c>
      <c r="G98" s="23" t="n">
        <v>-0.0007</v>
      </c>
      <c r="H98" s="24"/>
      <c r="I98" s="25"/>
      <c r="J98" s="5"/>
    </row>
    <row collapsed="false" customFormat="false" customHeight="true" hidden="false" ht="13.15" outlineLevel="0" r="99">
      <c r="A99" s="19" t="s">
        <v>471</v>
      </c>
      <c r="B99" s="20" t="s">
        <v>472</v>
      </c>
      <c r="C99" s="16"/>
      <c r="D99" s="16" t="s">
        <v>26</v>
      </c>
      <c r="E99" s="21" t="n">
        <v>-137700</v>
      </c>
      <c r="F99" s="22" t="n">
        <v>-421.9128</v>
      </c>
      <c r="G99" s="23" t="n">
        <v>-0.001</v>
      </c>
      <c r="H99" s="24"/>
      <c r="I99" s="25"/>
      <c r="J99" s="5"/>
    </row>
    <row collapsed="false" customFormat="false" customHeight="true" hidden="false" ht="13.15" outlineLevel="0" r="100">
      <c r="A100" s="19" t="s">
        <v>185</v>
      </c>
      <c r="B100" s="20" t="s">
        <v>186</v>
      </c>
      <c r="C100" s="16"/>
      <c r="D100" s="16" t="s">
        <v>92</v>
      </c>
      <c r="E100" s="21" t="n">
        <v>-18000</v>
      </c>
      <c r="F100" s="22" t="n">
        <v>-467.298</v>
      </c>
      <c r="G100" s="23" t="n">
        <v>-0.0011</v>
      </c>
      <c r="H100" s="24"/>
      <c r="I100" s="25"/>
      <c r="J100" s="5"/>
    </row>
    <row collapsed="false" customFormat="false" customHeight="true" hidden="false" ht="13.15" outlineLevel="0" r="101">
      <c r="A101" s="19" t="s">
        <v>473</v>
      </c>
      <c r="B101" s="20" t="s">
        <v>474</v>
      </c>
      <c r="C101" s="16"/>
      <c r="D101" s="16" t="s">
        <v>346</v>
      </c>
      <c r="E101" s="21" t="n">
        <v>-300375</v>
      </c>
      <c r="F101" s="22" t="n">
        <v>-645.2055</v>
      </c>
      <c r="G101" s="23" t="n">
        <v>-0.0015</v>
      </c>
      <c r="H101" s="24"/>
      <c r="I101" s="25"/>
      <c r="J101" s="5"/>
    </row>
    <row collapsed="false" customFormat="false" customHeight="true" hidden="false" ht="13.15" outlineLevel="0" r="102">
      <c r="A102" s="19" t="s">
        <v>209</v>
      </c>
      <c r="B102" s="20" t="s">
        <v>210</v>
      </c>
      <c r="C102" s="16"/>
      <c r="D102" s="16" t="s">
        <v>49</v>
      </c>
      <c r="E102" s="21" t="n">
        <v>-38750</v>
      </c>
      <c r="F102" s="22" t="n">
        <v>-767.715</v>
      </c>
      <c r="G102" s="23" t="n">
        <v>-0.0018</v>
      </c>
      <c r="H102" s="24"/>
      <c r="I102" s="25"/>
      <c r="J102" s="5"/>
    </row>
    <row collapsed="false" customFormat="false" customHeight="true" hidden="false" ht="13.15" outlineLevel="0" r="103">
      <c r="A103" s="19" t="s">
        <v>475</v>
      </c>
      <c r="B103" s="20" t="s">
        <v>476</v>
      </c>
      <c r="C103" s="16"/>
      <c r="D103" s="16" t="s">
        <v>49</v>
      </c>
      <c r="E103" s="21" t="n">
        <v>-47975</v>
      </c>
      <c r="F103" s="22" t="n">
        <v>-769.3031</v>
      </c>
      <c r="G103" s="23" t="n">
        <v>-0.0018</v>
      </c>
      <c r="H103" s="24"/>
      <c r="I103" s="25"/>
      <c r="J103" s="5"/>
    </row>
    <row collapsed="false" customFormat="false" customHeight="true" hidden="false" ht="13.15" outlineLevel="0" r="104">
      <c r="A104" s="19" t="s">
        <v>159</v>
      </c>
      <c r="B104" s="20" t="s">
        <v>160</v>
      </c>
      <c r="C104" s="16"/>
      <c r="D104" s="16" t="s">
        <v>75</v>
      </c>
      <c r="E104" s="21" t="n">
        <v>-82800</v>
      </c>
      <c r="F104" s="22" t="n">
        <v>-845.8434</v>
      </c>
      <c r="G104" s="23" t="n">
        <v>-0.002</v>
      </c>
      <c r="H104" s="24"/>
      <c r="I104" s="25"/>
      <c r="J104" s="5"/>
    </row>
    <row collapsed="false" customFormat="false" customHeight="true" hidden="false" ht="13.15" outlineLevel="0" r="105">
      <c r="A105" s="19" t="s">
        <v>169</v>
      </c>
      <c r="B105" s="20" t="s">
        <v>170</v>
      </c>
      <c r="C105" s="16"/>
      <c r="D105" s="16" t="s">
        <v>37</v>
      </c>
      <c r="E105" s="21" t="n">
        <v>-19750</v>
      </c>
      <c r="F105" s="22" t="n">
        <v>-1171.807</v>
      </c>
      <c r="G105" s="23" t="n">
        <v>-0.0028</v>
      </c>
      <c r="H105" s="24"/>
      <c r="I105" s="25"/>
      <c r="J105" s="5"/>
    </row>
    <row collapsed="false" customFormat="false" customHeight="true" hidden="false" ht="13.15" outlineLevel="0" r="106">
      <c r="A106" s="19" t="s">
        <v>203</v>
      </c>
      <c r="B106" s="20" t="s">
        <v>204</v>
      </c>
      <c r="C106" s="16"/>
      <c r="D106" s="16" t="s">
        <v>60</v>
      </c>
      <c r="E106" s="21" t="n">
        <v>-549000</v>
      </c>
      <c r="F106" s="22" t="n">
        <v>-1252.818</v>
      </c>
      <c r="G106" s="23" t="n">
        <v>-0.003</v>
      </c>
      <c r="H106" s="24"/>
      <c r="I106" s="25"/>
      <c r="J106" s="5"/>
    </row>
    <row collapsed="false" customFormat="false" customHeight="true" hidden="false" ht="13.15" outlineLevel="0" r="107">
      <c r="A107" s="19" t="s">
        <v>193</v>
      </c>
      <c r="B107" s="20" t="s">
        <v>194</v>
      </c>
      <c r="C107" s="16"/>
      <c r="D107" s="16" t="s">
        <v>49</v>
      </c>
      <c r="E107" s="21" t="n">
        <v>-313200</v>
      </c>
      <c r="F107" s="22" t="n">
        <v>-1262.8224</v>
      </c>
      <c r="G107" s="23" t="n">
        <v>-0.003</v>
      </c>
      <c r="H107" s="24"/>
      <c r="I107" s="25"/>
      <c r="J107" s="5"/>
    </row>
    <row collapsed="false" customFormat="false" customHeight="true" hidden="false" ht="13.15" outlineLevel="0" r="108">
      <c r="A108" s="19" t="s">
        <v>181</v>
      </c>
      <c r="B108" s="20" t="s">
        <v>182</v>
      </c>
      <c r="C108" s="16"/>
      <c r="D108" s="16" t="s">
        <v>26</v>
      </c>
      <c r="E108" s="21" t="n">
        <v>-226500</v>
      </c>
      <c r="F108" s="22" t="n">
        <v>-1265.229</v>
      </c>
      <c r="G108" s="23" t="n">
        <v>-0.003</v>
      </c>
      <c r="H108" s="24"/>
      <c r="I108" s="25"/>
      <c r="J108" s="5"/>
    </row>
    <row collapsed="false" customFormat="false" customHeight="true" hidden="false" ht="13.15" outlineLevel="0" r="109">
      <c r="A109" s="19" t="s">
        <v>205</v>
      </c>
      <c r="B109" s="20" t="s">
        <v>206</v>
      </c>
      <c r="C109" s="16"/>
      <c r="D109" s="16" t="s">
        <v>26</v>
      </c>
      <c r="E109" s="21" t="n">
        <v>-222000</v>
      </c>
      <c r="F109" s="22" t="n">
        <v>-1951.824</v>
      </c>
      <c r="G109" s="23" t="n">
        <v>-0.0046</v>
      </c>
      <c r="H109" s="24"/>
      <c r="I109" s="25"/>
      <c r="J109" s="5"/>
    </row>
    <row collapsed="false" customFormat="false" customHeight="true" hidden="false" ht="13.15" outlineLevel="0" r="110">
      <c r="A110" s="19" t="s">
        <v>195</v>
      </c>
      <c r="B110" s="20" t="s">
        <v>196</v>
      </c>
      <c r="C110" s="16"/>
      <c r="D110" s="16" t="s">
        <v>75</v>
      </c>
      <c r="E110" s="21" t="n">
        <v>-63525</v>
      </c>
      <c r="F110" s="22" t="n">
        <v>-2151.2106</v>
      </c>
      <c r="G110" s="23" t="n">
        <v>-0.0051</v>
      </c>
      <c r="H110" s="24"/>
      <c r="I110" s="25"/>
      <c r="J110" s="5"/>
    </row>
    <row collapsed="false" customFormat="false" customHeight="true" hidden="false" ht="13.15" outlineLevel="0" r="111">
      <c r="A111" s="19" t="s">
        <v>477</v>
      </c>
      <c r="B111" s="20" t="s">
        <v>478</v>
      </c>
      <c r="C111" s="16"/>
      <c r="D111" s="16" t="s">
        <v>296</v>
      </c>
      <c r="E111" s="21" t="n">
        <v>-2029500</v>
      </c>
      <c r="F111" s="22" t="n">
        <v>-2450.6213</v>
      </c>
      <c r="G111" s="23" t="n">
        <v>-0.0058</v>
      </c>
      <c r="H111" s="24"/>
      <c r="I111" s="25"/>
      <c r="J111" s="5"/>
    </row>
    <row collapsed="false" customFormat="false" customHeight="true" hidden="false" ht="13.15" outlineLevel="0" r="112">
      <c r="A112" s="19" t="s">
        <v>217</v>
      </c>
      <c r="B112" s="20" t="s">
        <v>218</v>
      </c>
      <c r="C112" s="16"/>
      <c r="D112" s="16" t="s">
        <v>33</v>
      </c>
      <c r="E112" s="21" t="n">
        <v>-249900</v>
      </c>
      <c r="F112" s="22" t="n">
        <v>-2589.3389</v>
      </c>
      <c r="G112" s="23" t="n">
        <v>-0.0061</v>
      </c>
      <c r="H112" s="24"/>
      <c r="I112" s="25"/>
      <c r="J112" s="5"/>
    </row>
    <row collapsed="false" customFormat="false" customHeight="true" hidden="false" ht="13.15" outlineLevel="0" r="113">
      <c r="A113" s="19" t="s">
        <v>173</v>
      </c>
      <c r="B113" s="20" t="s">
        <v>174</v>
      </c>
      <c r="C113" s="16"/>
      <c r="D113" s="16" t="s">
        <v>114</v>
      </c>
      <c r="E113" s="21" t="n">
        <v>-438900</v>
      </c>
      <c r="F113" s="22" t="n">
        <v>-3409.8141</v>
      </c>
      <c r="G113" s="23" t="n">
        <v>-0.0081</v>
      </c>
      <c r="H113" s="24"/>
      <c r="I113" s="25"/>
      <c r="J113" s="5"/>
    </row>
    <row collapsed="false" customFormat="false" customHeight="true" hidden="false" ht="13.15" outlineLevel="0" r="114">
      <c r="A114" s="19" t="s">
        <v>201</v>
      </c>
      <c r="B114" s="20" t="s">
        <v>202</v>
      </c>
      <c r="C114" s="16"/>
      <c r="D114" s="16" t="s">
        <v>64</v>
      </c>
      <c r="E114" s="21" t="n">
        <v>-52700</v>
      </c>
      <c r="F114" s="22" t="n">
        <v>-4714.6474</v>
      </c>
      <c r="G114" s="23" t="n">
        <v>-0.0112</v>
      </c>
      <c r="H114" s="24"/>
      <c r="I114" s="25"/>
      <c r="J114" s="5"/>
    </row>
    <row collapsed="false" customFormat="false" customHeight="true" hidden="false" ht="13.15" outlineLevel="0" r="115">
      <c r="A115" s="19" t="s">
        <v>215</v>
      </c>
      <c r="B115" s="20" t="s">
        <v>216</v>
      </c>
      <c r="C115" s="16"/>
      <c r="D115" s="16" t="s">
        <v>37</v>
      </c>
      <c r="E115" s="21" t="n">
        <v>-180600</v>
      </c>
      <c r="F115" s="22" t="n">
        <v>-4776.87</v>
      </c>
      <c r="G115" s="23" t="n">
        <v>-0.0113</v>
      </c>
      <c r="H115" s="24"/>
      <c r="I115" s="25"/>
      <c r="J115" s="5"/>
    </row>
    <row collapsed="false" customFormat="false" customHeight="true" hidden="false" ht="13.15" outlineLevel="0" r="116">
      <c r="A116" s="19" t="s">
        <v>211</v>
      </c>
      <c r="B116" s="20" t="s">
        <v>212</v>
      </c>
      <c r="C116" s="16"/>
      <c r="D116" s="16" t="s">
        <v>45</v>
      </c>
      <c r="E116" s="21" t="n">
        <v>-1077500</v>
      </c>
      <c r="F116" s="22" t="n">
        <v>-6639.555</v>
      </c>
      <c r="G116" s="23" t="n">
        <v>-0.0158</v>
      </c>
      <c r="H116" s="24"/>
      <c r="I116" s="25"/>
      <c r="J116" s="5"/>
    </row>
    <row collapsed="false" customFormat="false" customHeight="true" hidden="false" ht="13.15" outlineLevel="0" r="117">
      <c r="A117" s="19" t="s">
        <v>197</v>
      </c>
      <c r="B117" s="20" t="s">
        <v>198</v>
      </c>
      <c r="C117" s="16"/>
      <c r="D117" s="16" t="s">
        <v>26</v>
      </c>
      <c r="E117" s="21" t="n">
        <v>-419100</v>
      </c>
      <c r="F117" s="22" t="n">
        <v>-6776.0088</v>
      </c>
      <c r="G117" s="23" t="n">
        <v>-0.0161</v>
      </c>
      <c r="H117" s="24"/>
      <c r="I117" s="25"/>
      <c r="J117" s="5"/>
    </row>
    <row collapsed="false" customFormat="false" customHeight="true" hidden="false" ht="13.15" outlineLevel="0" r="118">
      <c r="A118" s="19" t="s">
        <v>219</v>
      </c>
      <c r="B118" s="20" t="s">
        <v>220</v>
      </c>
      <c r="C118" s="16"/>
      <c r="D118" s="16" t="s">
        <v>26</v>
      </c>
      <c r="E118" s="21" t="n">
        <v>-434800</v>
      </c>
      <c r="F118" s="22" t="n">
        <v>-7571.6072</v>
      </c>
      <c r="G118" s="23" t="n">
        <v>-0.018</v>
      </c>
      <c r="H118" s="24"/>
      <c r="I118" s="25"/>
      <c r="J118" s="5"/>
    </row>
    <row collapsed="false" customFormat="false" customHeight="true" hidden="false" ht="13.15" outlineLevel="0" r="119">
      <c r="A119" s="19" t="s">
        <v>213</v>
      </c>
      <c r="B119" s="20" t="s">
        <v>214</v>
      </c>
      <c r="C119" s="16"/>
      <c r="D119" s="16" t="s">
        <v>41</v>
      </c>
      <c r="E119" s="21" t="n">
        <v>-422500</v>
      </c>
      <c r="F119" s="22" t="n">
        <v>-10023.8125</v>
      </c>
      <c r="G119" s="23" t="n">
        <v>-0.0238</v>
      </c>
      <c r="H119" s="24"/>
      <c r="I119" s="25"/>
      <c r="J119" s="5"/>
    </row>
    <row collapsed="false" customFormat="false" customHeight="true" hidden="false" ht="13.15" outlineLevel="0" r="120">
      <c r="A120" s="19" t="s">
        <v>187</v>
      </c>
      <c r="B120" s="20" t="s">
        <v>188</v>
      </c>
      <c r="C120" s="16"/>
      <c r="D120" s="16" t="s">
        <v>26</v>
      </c>
      <c r="E120" s="21" t="n">
        <v>-1040850</v>
      </c>
      <c r="F120" s="22" t="n">
        <v>-11371.8067</v>
      </c>
      <c r="G120" s="23" t="n">
        <v>-0.027</v>
      </c>
      <c r="H120" s="24"/>
      <c r="I120" s="25"/>
      <c r="J120" s="5"/>
    </row>
    <row collapsed="false" customFormat="false" customHeight="true" hidden="false" ht="13.15" outlineLevel="0" r="121">
      <c r="A121" s="19" t="s">
        <v>221</v>
      </c>
      <c r="B121" s="20" t="s">
        <v>222</v>
      </c>
      <c r="C121" s="16"/>
      <c r="D121" s="16" t="s">
        <v>26</v>
      </c>
      <c r="E121" s="21" t="n">
        <v>-2090200</v>
      </c>
      <c r="F121" s="22" t="n">
        <v>-17554.5447</v>
      </c>
      <c r="G121" s="23" t="n">
        <v>-0.0417</v>
      </c>
      <c r="H121" s="24"/>
      <c r="I121" s="25"/>
      <c r="J121" s="5"/>
    </row>
    <row collapsed="false" customFormat="false" customHeight="true" hidden="false" ht="13.15" outlineLevel="0" r="122">
      <c r="A122" s="5"/>
      <c r="B122" s="15" t="s">
        <v>147</v>
      </c>
      <c r="C122" s="16"/>
      <c r="D122" s="16"/>
      <c r="E122" s="16"/>
      <c r="F122" s="26" t="n">
        <v>-91547.4919</v>
      </c>
      <c r="G122" s="27" t="n">
        <v>-0.2173</v>
      </c>
      <c r="H122" s="28"/>
      <c r="I122" s="29"/>
      <c r="J122" s="5"/>
    </row>
    <row collapsed="false" customFormat="false" customHeight="true" hidden="false" ht="13.15" outlineLevel="0" r="123">
      <c r="A123" s="5"/>
      <c r="B123" s="30" t="s">
        <v>150</v>
      </c>
      <c r="C123" s="31"/>
      <c r="D123" s="2"/>
      <c r="E123" s="31"/>
      <c r="F123" s="26" t="n">
        <v>-91547.4919</v>
      </c>
      <c r="G123" s="27" t="n">
        <v>-0.2173</v>
      </c>
      <c r="H123" s="28"/>
      <c r="I123" s="29"/>
      <c r="J123" s="5"/>
    </row>
    <row collapsed="false" customFormat="false" customHeight="true" hidden="false" ht="13.15" outlineLevel="0" r="124">
      <c r="A124" s="5"/>
      <c r="B124" s="15" t="s">
        <v>223</v>
      </c>
      <c r="C124" s="16"/>
      <c r="D124" s="16"/>
      <c r="E124" s="16"/>
      <c r="F124" s="16"/>
      <c r="G124" s="16"/>
      <c r="H124" s="17"/>
      <c r="I124" s="18"/>
      <c r="J124" s="5"/>
    </row>
    <row collapsed="false" customFormat="false" customHeight="true" hidden="false" ht="13.15" outlineLevel="0" r="125">
      <c r="A125" s="5"/>
      <c r="B125" s="15" t="s">
        <v>224</v>
      </c>
      <c r="C125" s="16"/>
      <c r="D125" s="16"/>
      <c r="E125" s="16"/>
      <c r="F125" s="5"/>
      <c r="G125" s="17"/>
      <c r="H125" s="17"/>
      <c r="I125" s="18"/>
      <c r="J125" s="5"/>
    </row>
    <row collapsed="false" customFormat="false" customHeight="true" hidden="false" ht="13.15" outlineLevel="0" r="126">
      <c r="A126" s="19" t="s">
        <v>225</v>
      </c>
      <c r="B126" s="20" t="s">
        <v>226</v>
      </c>
      <c r="C126" s="16" t="s">
        <v>227</v>
      </c>
      <c r="D126" s="16" t="s">
        <v>228</v>
      </c>
      <c r="E126" s="21" t="n">
        <v>10900000</v>
      </c>
      <c r="F126" s="22" t="n">
        <v>10920.71</v>
      </c>
      <c r="G126" s="23" t="n">
        <v>0.0259</v>
      </c>
      <c r="H126" s="32" t="n">
        <v>0.064845</v>
      </c>
      <c r="I126" s="25"/>
      <c r="J126" s="58"/>
    </row>
    <row collapsed="false" customFormat="false" customHeight="true" hidden="false" ht="13.15" outlineLevel="0" r="127">
      <c r="A127" s="19" t="s">
        <v>229</v>
      </c>
      <c r="B127" s="20" t="s">
        <v>230</v>
      </c>
      <c r="C127" s="16" t="s">
        <v>231</v>
      </c>
      <c r="D127" s="16" t="s">
        <v>228</v>
      </c>
      <c r="E127" s="21" t="n">
        <v>6900000</v>
      </c>
      <c r="F127" s="22" t="n">
        <v>6911.0952</v>
      </c>
      <c r="G127" s="23" t="n">
        <v>0.0164</v>
      </c>
      <c r="H127" s="32" t="n">
        <v>0.066782</v>
      </c>
      <c r="I127" s="25"/>
      <c r="J127" s="58"/>
    </row>
    <row collapsed="false" customFormat="false" customHeight="true" hidden="false" ht="13.15" outlineLevel="0" r="128">
      <c r="A128" s="19" t="s">
        <v>479</v>
      </c>
      <c r="B128" s="20" t="s">
        <v>480</v>
      </c>
      <c r="C128" s="16" t="s">
        <v>481</v>
      </c>
      <c r="D128" s="16" t="s">
        <v>228</v>
      </c>
      <c r="E128" s="21" t="n">
        <v>5000000</v>
      </c>
      <c r="F128" s="22" t="n">
        <v>4998.5</v>
      </c>
      <c r="G128" s="23" t="n">
        <v>0.0119</v>
      </c>
      <c r="H128" s="32" t="n">
        <v>0.065204</v>
      </c>
      <c r="I128" s="25"/>
      <c r="J128" s="58"/>
    </row>
    <row collapsed="false" customFormat="false" customHeight="true" hidden="false" ht="13.15" outlineLevel="0" r="129">
      <c r="A129" s="19" t="s">
        <v>482</v>
      </c>
      <c r="B129" s="20" t="s">
        <v>483</v>
      </c>
      <c r="C129" s="16" t="s">
        <v>484</v>
      </c>
      <c r="D129" s="16" t="s">
        <v>228</v>
      </c>
      <c r="E129" s="21" t="n">
        <v>2500000</v>
      </c>
      <c r="F129" s="22" t="n">
        <v>2535.7425</v>
      </c>
      <c r="G129" s="23" t="n">
        <v>0.006</v>
      </c>
      <c r="H129" s="32" t="n">
        <v>0.070989</v>
      </c>
      <c r="I129" s="25"/>
      <c r="J129" s="58"/>
    </row>
    <row collapsed="false" customFormat="false" customHeight="true" hidden="false" ht="13.15" outlineLevel="0" r="130">
      <c r="A130" s="19" t="s">
        <v>485</v>
      </c>
      <c r="B130" s="20" t="s">
        <v>486</v>
      </c>
      <c r="C130" s="16" t="s">
        <v>487</v>
      </c>
      <c r="D130" s="16" t="s">
        <v>228</v>
      </c>
      <c r="E130" s="21" t="n">
        <v>2500000</v>
      </c>
      <c r="F130" s="22" t="n">
        <v>2509.295</v>
      </c>
      <c r="G130" s="23" t="n">
        <v>0.006</v>
      </c>
      <c r="H130" s="32" t="n">
        <v>0.070421</v>
      </c>
      <c r="I130" s="25"/>
      <c r="J130" s="58"/>
    </row>
    <row collapsed="false" customFormat="false" customHeight="true" hidden="false" ht="13.15" outlineLevel="0" r="131">
      <c r="A131" s="19" t="s">
        <v>488</v>
      </c>
      <c r="B131" s="20" t="s">
        <v>489</v>
      </c>
      <c r="C131" s="16" t="s">
        <v>490</v>
      </c>
      <c r="D131" s="16" t="s">
        <v>228</v>
      </c>
      <c r="E131" s="21" t="n">
        <v>2500000</v>
      </c>
      <c r="F131" s="22" t="n">
        <v>2505.955</v>
      </c>
      <c r="G131" s="23" t="n">
        <v>0.0059</v>
      </c>
      <c r="H131" s="32" t="n">
        <v>0.064182</v>
      </c>
      <c r="I131" s="25"/>
      <c r="J131" s="58"/>
    </row>
    <row collapsed="false" customFormat="false" customHeight="true" hidden="false" ht="13.15" outlineLevel="0" r="132">
      <c r="A132" s="19" t="s">
        <v>491</v>
      </c>
      <c r="B132" s="20" t="s">
        <v>492</v>
      </c>
      <c r="C132" s="16" t="s">
        <v>493</v>
      </c>
      <c r="D132" s="16" t="s">
        <v>228</v>
      </c>
      <c r="E132" s="21" t="n">
        <v>2500000</v>
      </c>
      <c r="F132" s="22" t="n">
        <v>2500.7325</v>
      </c>
      <c r="G132" s="23" t="n">
        <v>0.0059</v>
      </c>
      <c r="H132" s="32" t="n">
        <v>0.06382</v>
      </c>
      <c r="I132" s="25"/>
      <c r="J132" s="58"/>
    </row>
    <row collapsed="false" customFormat="false" customHeight="true" hidden="false" ht="13.15" outlineLevel="0" r="133">
      <c r="A133" s="19" t="s">
        <v>494</v>
      </c>
      <c r="B133" s="20" t="s">
        <v>492</v>
      </c>
      <c r="C133" s="16" t="s">
        <v>495</v>
      </c>
      <c r="D133" s="16" t="s">
        <v>228</v>
      </c>
      <c r="E133" s="21" t="n">
        <v>2500000</v>
      </c>
      <c r="F133" s="22" t="n">
        <v>2500.7325</v>
      </c>
      <c r="G133" s="23" t="n">
        <v>0.0059</v>
      </c>
      <c r="H133" s="32" t="n">
        <v>0.063819</v>
      </c>
      <c r="I133" s="25"/>
      <c r="J133" s="58"/>
    </row>
    <row collapsed="false" customFormat="false" customHeight="true" hidden="false" ht="13.15" outlineLevel="0" r="134">
      <c r="A134" s="19" t="s">
        <v>496</v>
      </c>
      <c r="B134" s="20" t="s">
        <v>497</v>
      </c>
      <c r="C134" s="16" t="s">
        <v>498</v>
      </c>
      <c r="D134" s="16" t="s">
        <v>228</v>
      </c>
      <c r="E134" s="21" t="n">
        <v>2000000</v>
      </c>
      <c r="F134" s="22" t="n">
        <v>2006.862</v>
      </c>
      <c r="G134" s="23" t="n">
        <v>0.0048</v>
      </c>
      <c r="H134" s="32" t="n">
        <v>0.067842</v>
      </c>
      <c r="I134" s="25"/>
      <c r="J134" s="58"/>
    </row>
    <row collapsed="false" customFormat="false" customHeight="true" hidden="false" ht="13.15" outlineLevel="0" r="135">
      <c r="A135" s="19" t="s">
        <v>499</v>
      </c>
      <c r="B135" s="20" t="s">
        <v>500</v>
      </c>
      <c r="C135" s="16" t="s">
        <v>501</v>
      </c>
      <c r="D135" s="16" t="s">
        <v>228</v>
      </c>
      <c r="E135" s="21" t="n">
        <v>2000000</v>
      </c>
      <c r="F135" s="22" t="n">
        <v>2004.664</v>
      </c>
      <c r="G135" s="23" t="n">
        <v>0.0048</v>
      </c>
      <c r="H135" s="32" t="n">
        <v>0.06451</v>
      </c>
      <c r="I135" s="25"/>
      <c r="J135" s="58"/>
    </row>
    <row collapsed="false" customFormat="false" customHeight="true" hidden="false" ht="13.15" outlineLevel="0" r="136">
      <c r="A136" s="19" t="s">
        <v>502</v>
      </c>
      <c r="B136" s="20" t="s">
        <v>503</v>
      </c>
      <c r="C136" s="16" t="s">
        <v>504</v>
      </c>
      <c r="D136" s="16" t="s">
        <v>228</v>
      </c>
      <c r="E136" s="21" t="n">
        <v>1000000</v>
      </c>
      <c r="F136" s="22" t="n">
        <v>1001.112</v>
      </c>
      <c r="G136" s="23" t="n">
        <v>0.0024</v>
      </c>
      <c r="H136" s="32" t="n">
        <v>0.063526</v>
      </c>
      <c r="I136" s="25"/>
      <c r="J136" s="58"/>
    </row>
    <row collapsed="false" customFormat="false" customHeight="true" hidden="false" ht="13.15" outlineLevel="0" r="137">
      <c r="A137" s="19" t="s">
        <v>505</v>
      </c>
      <c r="B137" s="20" t="s">
        <v>503</v>
      </c>
      <c r="C137" s="16" t="s">
        <v>506</v>
      </c>
      <c r="D137" s="16" t="s">
        <v>228</v>
      </c>
      <c r="E137" s="21" t="n">
        <v>1000000</v>
      </c>
      <c r="F137" s="22" t="n">
        <v>1001.098</v>
      </c>
      <c r="G137" s="23" t="n">
        <v>0.0024</v>
      </c>
      <c r="H137" s="32" t="n">
        <v>0.06379</v>
      </c>
      <c r="I137" s="25"/>
      <c r="J137" s="58"/>
    </row>
    <row collapsed="false" customFormat="false" customHeight="true" hidden="false" ht="13.15" outlineLevel="0" r="138">
      <c r="A138" s="19" t="s">
        <v>507</v>
      </c>
      <c r="B138" s="20" t="s">
        <v>508</v>
      </c>
      <c r="C138" s="16" t="s">
        <v>509</v>
      </c>
      <c r="D138" s="16" t="s">
        <v>228</v>
      </c>
      <c r="E138" s="21" t="n">
        <v>500000</v>
      </c>
      <c r="F138" s="22" t="n">
        <v>501.1355</v>
      </c>
      <c r="G138" s="23" t="n">
        <v>0.0012</v>
      </c>
      <c r="H138" s="32" t="n">
        <v>0.067102</v>
      </c>
      <c r="I138" s="25"/>
      <c r="J138" s="58"/>
    </row>
    <row collapsed="false" customFormat="false" customHeight="true" hidden="false" ht="13.15" outlineLevel="0" r="139">
      <c r="A139" s="19" t="s">
        <v>510</v>
      </c>
      <c r="B139" s="20" t="s">
        <v>511</v>
      </c>
      <c r="C139" s="16" t="s">
        <v>512</v>
      </c>
      <c r="D139" s="16" t="s">
        <v>228</v>
      </c>
      <c r="E139" s="21" t="n">
        <v>500000</v>
      </c>
      <c r="F139" s="22" t="n">
        <v>500.985</v>
      </c>
      <c r="G139" s="23" t="n">
        <v>0.0012</v>
      </c>
      <c r="H139" s="32" t="n">
        <v>0.064475</v>
      </c>
      <c r="I139" s="25"/>
      <c r="J139" s="58"/>
    </row>
    <row collapsed="false" customFormat="false" customHeight="true" hidden="false" ht="13.15" outlineLevel="0" r="140">
      <c r="A140" s="19" t="s">
        <v>513</v>
      </c>
      <c r="B140" s="20" t="s">
        <v>514</v>
      </c>
      <c r="C140" s="16" t="s">
        <v>515</v>
      </c>
      <c r="D140" s="16" t="s">
        <v>228</v>
      </c>
      <c r="E140" s="21" t="n">
        <v>500000</v>
      </c>
      <c r="F140" s="22" t="n">
        <v>499.009</v>
      </c>
      <c r="G140" s="23" t="n">
        <v>0.0012</v>
      </c>
      <c r="H140" s="32" t="n">
        <v>0.067648</v>
      </c>
      <c r="I140" s="25"/>
      <c r="J140" s="58"/>
    </row>
    <row collapsed="false" customFormat="false" customHeight="true" hidden="false" ht="13.15" outlineLevel="0" r="141">
      <c r="A141" s="5"/>
      <c r="B141" s="15" t="s">
        <v>147</v>
      </c>
      <c r="C141" s="16"/>
      <c r="D141" s="16"/>
      <c r="E141" s="16"/>
      <c r="F141" s="26" t="n">
        <f aca="false">SUM(F126:F140)</f>
        <v>42897.6282</v>
      </c>
      <c r="G141" s="59" t="n">
        <f aca="false">SUM(G126:G140)</f>
        <v>0.1019</v>
      </c>
      <c r="H141" s="28"/>
      <c r="I141" s="29"/>
      <c r="J141" s="5"/>
    </row>
    <row collapsed="false" customFormat="false" customHeight="true" hidden="false" ht="13.15" outlineLevel="0" r="142">
      <c r="A142" s="5"/>
      <c r="B142" s="30" t="s">
        <v>232</v>
      </c>
      <c r="C142" s="2"/>
      <c r="D142" s="2"/>
      <c r="E142" s="2"/>
      <c r="F142" s="28" t="s">
        <v>149</v>
      </c>
      <c r="G142" s="28" t="s">
        <v>149</v>
      </c>
      <c r="H142" s="28"/>
      <c r="I142" s="29"/>
      <c r="J142" s="5"/>
    </row>
    <row collapsed="false" customFormat="false" customHeight="true" hidden="false" ht="13.15" outlineLevel="0" r="143">
      <c r="A143" s="5"/>
      <c r="B143" s="30" t="s">
        <v>147</v>
      </c>
      <c r="C143" s="2"/>
      <c r="D143" s="2"/>
      <c r="E143" s="2"/>
      <c r="F143" s="28" t="s">
        <v>149</v>
      </c>
      <c r="G143" s="28" t="s">
        <v>149</v>
      </c>
      <c r="H143" s="28"/>
      <c r="I143" s="29"/>
      <c r="J143" s="5"/>
    </row>
    <row collapsed="false" customFormat="false" customHeight="true" hidden="false" ht="13.15" outlineLevel="0" r="144">
      <c r="A144" s="5"/>
      <c r="B144" s="30" t="s">
        <v>150</v>
      </c>
      <c r="C144" s="31"/>
      <c r="D144" s="2"/>
      <c r="E144" s="31"/>
      <c r="F144" s="26" t="n">
        <f aca="false">F141</f>
        <v>42897.6282</v>
      </c>
      <c r="G144" s="27" t="n">
        <f aca="false">G141</f>
        <v>0.1019</v>
      </c>
      <c r="H144" s="28"/>
      <c r="I144" s="29"/>
      <c r="J144" s="5"/>
    </row>
    <row collapsed="false" customFormat="false" customHeight="true" hidden="false" ht="13.15" outlineLevel="0" r="145">
      <c r="A145" s="5"/>
      <c r="B145" s="15" t="s">
        <v>233</v>
      </c>
      <c r="C145" s="16"/>
      <c r="D145" s="16"/>
      <c r="E145" s="16"/>
      <c r="F145" s="16"/>
      <c r="G145" s="16"/>
      <c r="H145" s="17"/>
      <c r="I145" s="18"/>
      <c r="J145" s="5"/>
    </row>
    <row collapsed="false" customFormat="false" customHeight="true" hidden="false" ht="13.15" outlineLevel="0" r="146">
      <c r="A146" s="5"/>
      <c r="B146" s="15" t="s">
        <v>234</v>
      </c>
      <c r="C146" s="16"/>
      <c r="D146" s="16"/>
      <c r="E146" s="16"/>
      <c r="F146" s="5"/>
      <c r="G146" s="17"/>
      <c r="H146" s="17"/>
      <c r="I146" s="18"/>
      <c r="J146" s="5"/>
    </row>
    <row collapsed="false" customFormat="false" customHeight="true" hidden="false" ht="13.15" outlineLevel="0" r="147">
      <c r="A147" s="19" t="s">
        <v>250</v>
      </c>
      <c r="B147" s="20" t="s">
        <v>251</v>
      </c>
      <c r="C147" s="16" t="s">
        <v>252</v>
      </c>
      <c r="D147" s="16" t="s">
        <v>228</v>
      </c>
      <c r="E147" s="21" t="n">
        <v>7400000</v>
      </c>
      <c r="F147" s="22" t="n">
        <v>7192.0156</v>
      </c>
      <c r="G147" s="23" t="n">
        <v>0.0171</v>
      </c>
      <c r="H147" s="32" t="n">
        <v>0.0681</v>
      </c>
      <c r="I147" s="25"/>
      <c r="J147" s="5"/>
    </row>
    <row collapsed="false" customFormat="false" customHeight="true" hidden="false" ht="13.15" outlineLevel="0" r="148">
      <c r="A148" s="19" t="s">
        <v>516</v>
      </c>
      <c r="B148" s="20" t="s">
        <v>517</v>
      </c>
      <c r="C148" s="16" t="s">
        <v>518</v>
      </c>
      <c r="D148" s="16" t="s">
        <v>228</v>
      </c>
      <c r="E148" s="21" t="n">
        <v>5000000</v>
      </c>
      <c r="F148" s="22" t="n">
        <v>4993.1</v>
      </c>
      <c r="G148" s="23" t="n">
        <v>0.0119</v>
      </c>
      <c r="H148" s="32" t="n">
        <v>0.06305</v>
      </c>
      <c r="I148" s="25"/>
      <c r="J148" s="5"/>
    </row>
    <row collapsed="false" customFormat="false" customHeight="true" hidden="false" ht="13.15" outlineLevel="0" r="149">
      <c r="A149" s="19" t="s">
        <v>247</v>
      </c>
      <c r="B149" s="20" t="s">
        <v>248</v>
      </c>
      <c r="C149" s="16" t="s">
        <v>249</v>
      </c>
      <c r="D149" s="16" t="s">
        <v>228</v>
      </c>
      <c r="E149" s="21" t="n">
        <v>4900000</v>
      </c>
      <c r="F149" s="22" t="n">
        <v>4771.4387</v>
      </c>
      <c r="G149" s="23" t="n">
        <v>0.0113</v>
      </c>
      <c r="H149" s="32" t="n">
        <v>0.06645</v>
      </c>
      <c r="I149" s="25"/>
      <c r="J149" s="5"/>
    </row>
    <row collapsed="false" customFormat="false" customHeight="true" hidden="false" ht="13.15" outlineLevel="0" r="150">
      <c r="A150" s="19" t="s">
        <v>519</v>
      </c>
      <c r="B150" s="20" t="s">
        <v>520</v>
      </c>
      <c r="C150" s="16" t="s">
        <v>521</v>
      </c>
      <c r="D150" s="16" t="s">
        <v>228</v>
      </c>
      <c r="E150" s="21" t="n">
        <v>4500000</v>
      </c>
      <c r="F150" s="22" t="n">
        <v>4461.3135</v>
      </c>
      <c r="G150" s="23" t="n">
        <v>0.0106</v>
      </c>
      <c r="H150" s="32" t="n">
        <v>0.063302</v>
      </c>
      <c r="I150" s="25"/>
      <c r="J150" s="5"/>
    </row>
    <row collapsed="false" customFormat="false" customHeight="true" hidden="false" ht="13.15" outlineLevel="0" r="151">
      <c r="A151" s="19" t="s">
        <v>522</v>
      </c>
      <c r="B151" s="20" t="s">
        <v>523</v>
      </c>
      <c r="C151" s="16" t="s">
        <v>524</v>
      </c>
      <c r="D151" s="16" t="s">
        <v>228</v>
      </c>
      <c r="E151" s="21" t="n">
        <v>4500000</v>
      </c>
      <c r="F151" s="22" t="n">
        <v>4398.309</v>
      </c>
      <c r="G151" s="23" t="n">
        <v>0.0104</v>
      </c>
      <c r="H151" s="32" t="n">
        <v>0.06645</v>
      </c>
      <c r="I151" s="25"/>
      <c r="J151" s="5"/>
    </row>
    <row collapsed="false" customFormat="false" customHeight="true" hidden="false" ht="13.15" outlineLevel="0" r="152">
      <c r="A152" s="19" t="s">
        <v>525</v>
      </c>
      <c r="B152" s="20" t="s">
        <v>526</v>
      </c>
      <c r="C152" s="16" t="s">
        <v>527</v>
      </c>
      <c r="D152" s="16" t="s">
        <v>228</v>
      </c>
      <c r="E152" s="21" t="n">
        <v>3000000</v>
      </c>
      <c r="F152" s="22" t="n">
        <v>2999.478</v>
      </c>
      <c r="G152" s="23" t="n">
        <v>0.0071</v>
      </c>
      <c r="H152" s="32" t="n">
        <v>0.0635</v>
      </c>
      <c r="I152" s="25"/>
      <c r="J152" s="5"/>
    </row>
    <row collapsed="false" customFormat="false" customHeight="true" hidden="false" ht="13.15" outlineLevel="0" r="153">
      <c r="A153" s="19" t="s">
        <v>528</v>
      </c>
      <c r="B153" s="20" t="s">
        <v>529</v>
      </c>
      <c r="C153" s="16" t="s">
        <v>530</v>
      </c>
      <c r="D153" s="16" t="s">
        <v>228</v>
      </c>
      <c r="E153" s="21" t="n">
        <v>3000000</v>
      </c>
      <c r="F153" s="22" t="n">
        <v>2924.919</v>
      </c>
      <c r="G153" s="23" t="n">
        <v>0.0069</v>
      </c>
      <c r="H153" s="32" t="n">
        <v>0.066451</v>
      </c>
      <c r="I153" s="25"/>
      <c r="J153" s="5"/>
    </row>
    <row collapsed="false" customFormat="false" customHeight="true" hidden="false" ht="13.15" outlineLevel="0" r="154">
      <c r="A154" s="19" t="s">
        <v>531</v>
      </c>
      <c r="B154" s="20" t="s">
        <v>532</v>
      </c>
      <c r="C154" s="16" t="s">
        <v>533</v>
      </c>
      <c r="D154" s="16" t="s">
        <v>228</v>
      </c>
      <c r="E154" s="21" t="n">
        <v>2500000</v>
      </c>
      <c r="F154" s="22" t="n">
        <v>2478.5075</v>
      </c>
      <c r="G154" s="23" t="n">
        <v>0.0059</v>
      </c>
      <c r="H154" s="32" t="n">
        <v>0.063302</v>
      </c>
      <c r="I154" s="25"/>
      <c r="J154" s="5"/>
    </row>
    <row collapsed="false" customFormat="false" customHeight="true" hidden="false" ht="13.15" outlineLevel="0" r="155">
      <c r="A155" s="19" t="s">
        <v>534</v>
      </c>
      <c r="B155" s="20" t="s">
        <v>535</v>
      </c>
      <c r="C155" s="16" t="s">
        <v>536</v>
      </c>
      <c r="D155" s="16" t="s">
        <v>228</v>
      </c>
      <c r="E155" s="21" t="n">
        <v>2500000</v>
      </c>
      <c r="F155" s="22" t="n">
        <v>2450.3875</v>
      </c>
      <c r="G155" s="23" t="n">
        <v>0.0058</v>
      </c>
      <c r="H155" s="32" t="n">
        <v>0.065401</v>
      </c>
      <c r="I155" s="25"/>
      <c r="J155" s="5"/>
    </row>
    <row collapsed="false" customFormat="false" customHeight="true" hidden="false" ht="13.15" outlineLevel="0" r="156">
      <c r="A156" s="19" t="s">
        <v>537</v>
      </c>
      <c r="B156" s="20" t="s">
        <v>538</v>
      </c>
      <c r="C156" s="16" t="s">
        <v>539</v>
      </c>
      <c r="D156" s="16" t="s">
        <v>228</v>
      </c>
      <c r="E156" s="21" t="n">
        <v>2500000</v>
      </c>
      <c r="F156" s="22" t="n">
        <v>2450.3875</v>
      </c>
      <c r="G156" s="23" t="n">
        <v>0.0058</v>
      </c>
      <c r="H156" s="32" t="n">
        <v>0.065401</v>
      </c>
      <c r="I156" s="25"/>
      <c r="J156" s="5"/>
    </row>
    <row collapsed="false" customFormat="false" customHeight="true" hidden="false" ht="13.15" outlineLevel="0" r="157">
      <c r="A157" s="19" t="s">
        <v>238</v>
      </c>
      <c r="B157" s="20" t="s">
        <v>239</v>
      </c>
      <c r="C157" s="16" t="s">
        <v>240</v>
      </c>
      <c r="D157" s="16" t="s">
        <v>228</v>
      </c>
      <c r="E157" s="21" t="n">
        <v>2400000</v>
      </c>
      <c r="F157" s="22" t="n">
        <v>2382.2352</v>
      </c>
      <c r="G157" s="23" t="n">
        <v>0.0057</v>
      </c>
      <c r="H157" s="32" t="n">
        <v>0.063299</v>
      </c>
      <c r="I157" s="25"/>
      <c r="J157" s="5"/>
    </row>
    <row collapsed="false" customFormat="false" customHeight="true" hidden="false" ht="13.15" outlineLevel="0" r="158">
      <c r="A158" s="19" t="s">
        <v>540</v>
      </c>
      <c r="B158" s="20" t="s">
        <v>541</v>
      </c>
      <c r="C158" s="16" t="s">
        <v>542</v>
      </c>
      <c r="D158" s="16" t="s">
        <v>228</v>
      </c>
      <c r="E158" s="21" t="n">
        <v>2000000</v>
      </c>
      <c r="F158" s="22" t="n">
        <v>1938.498</v>
      </c>
      <c r="G158" s="23" t="n">
        <v>0.0046</v>
      </c>
      <c r="H158" s="32" t="n">
        <v>0.068522</v>
      </c>
      <c r="I158" s="25"/>
      <c r="J158" s="5"/>
    </row>
    <row collapsed="false" customFormat="false" customHeight="true" hidden="false" ht="13.15" outlineLevel="0" r="159">
      <c r="A159" s="19" t="s">
        <v>543</v>
      </c>
      <c r="B159" s="20" t="s">
        <v>544</v>
      </c>
      <c r="C159" s="16" t="s">
        <v>545</v>
      </c>
      <c r="D159" s="16" t="s">
        <v>228</v>
      </c>
      <c r="E159" s="21" t="n">
        <v>1500000</v>
      </c>
      <c r="F159" s="22" t="n">
        <v>1455.933</v>
      </c>
      <c r="G159" s="23" t="n">
        <v>0.0035</v>
      </c>
      <c r="H159" s="32" t="n">
        <v>0.068196</v>
      </c>
      <c r="I159" s="25"/>
      <c r="J159" s="5"/>
    </row>
    <row collapsed="false" customFormat="false" customHeight="true" hidden="false" ht="13.15" outlineLevel="0" r="160">
      <c r="A160" s="19" t="s">
        <v>546</v>
      </c>
      <c r="B160" s="20" t="s">
        <v>547</v>
      </c>
      <c r="C160" s="16" t="s">
        <v>548</v>
      </c>
      <c r="D160" s="16" t="s">
        <v>228</v>
      </c>
      <c r="E160" s="21" t="n">
        <v>1000000</v>
      </c>
      <c r="F160" s="22" t="n">
        <v>982.571</v>
      </c>
      <c r="G160" s="23" t="n">
        <v>0.0023</v>
      </c>
      <c r="H160" s="32" t="n">
        <v>0.0654</v>
      </c>
      <c r="I160" s="25"/>
      <c r="J160" s="5"/>
    </row>
    <row collapsed="false" customFormat="false" customHeight="true" hidden="false" ht="13.15" outlineLevel="0" r="161">
      <c r="A161" s="19" t="s">
        <v>549</v>
      </c>
      <c r="B161" s="20" t="s">
        <v>550</v>
      </c>
      <c r="C161" s="16" t="s">
        <v>551</v>
      </c>
      <c r="D161" s="16" t="s">
        <v>228</v>
      </c>
      <c r="E161" s="21" t="n">
        <v>500000</v>
      </c>
      <c r="F161" s="22" t="n">
        <v>498.1085</v>
      </c>
      <c r="G161" s="23" t="n">
        <v>0.0012</v>
      </c>
      <c r="H161" s="32" t="n">
        <v>0.063</v>
      </c>
      <c r="I161" s="25"/>
      <c r="J161" s="5"/>
    </row>
    <row collapsed="false" customFormat="false" customHeight="true" hidden="false" ht="13.15" outlineLevel="0" r="162">
      <c r="A162" s="19" t="s">
        <v>552</v>
      </c>
      <c r="B162" s="20" t="s">
        <v>553</v>
      </c>
      <c r="C162" s="16" t="s">
        <v>554</v>
      </c>
      <c r="D162" s="16" t="s">
        <v>228</v>
      </c>
      <c r="E162" s="21" t="n">
        <v>500000</v>
      </c>
      <c r="F162" s="22" t="n">
        <v>486.8815</v>
      </c>
      <c r="G162" s="23" t="n">
        <v>0.0012</v>
      </c>
      <c r="H162" s="32" t="n">
        <v>0.06645</v>
      </c>
      <c r="I162" s="25"/>
      <c r="J162" s="5"/>
    </row>
    <row collapsed="false" customFormat="false" customHeight="true" hidden="false" ht="13.15" outlineLevel="0" r="163">
      <c r="A163" s="19" t="s">
        <v>235</v>
      </c>
      <c r="B163" s="20" t="s">
        <v>236</v>
      </c>
      <c r="C163" s="16" t="s">
        <v>237</v>
      </c>
      <c r="D163" s="16" t="s">
        <v>228</v>
      </c>
      <c r="E163" s="21" t="n">
        <v>400000</v>
      </c>
      <c r="F163" s="22" t="n">
        <v>398.9752</v>
      </c>
      <c r="G163" s="23" t="n">
        <v>0.0009</v>
      </c>
      <c r="H163" s="32" t="n">
        <v>0.0625</v>
      </c>
      <c r="I163" s="25"/>
      <c r="J163" s="5"/>
    </row>
    <row collapsed="false" customFormat="false" customHeight="true" hidden="false" ht="13.15" outlineLevel="0" r="164">
      <c r="A164" s="19" t="s">
        <v>241</v>
      </c>
      <c r="B164" s="20" t="s">
        <v>242</v>
      </c>
      <c r="C164" s="16" t="s">
        <v>243</v>
      </c>
      <c r="D164" s="16" t="s">
        <v>228</v>
      </c>
      <c r="E164" s="21" t="n">
        <v>400000</v>
      </c>
      <c r="F164" s="22" t="n">
        <v>393.5132</v>
      </c>
      <c r="G164" s="23" t="n">
        <v>0.0009</v>
      </c>
      <c r="H164" s="32" t="n">
        <v>0.0654</v>
      </c>
      <c r="I164" s="25"/>
      <c r="J164" s="5"/>
    </row>
    <row collapsed="false" customFormat="false" customHeight="true" hidden="false" ht="13.15" outlineLevel="0" r="165">
      <c r="A165" s="19" t="s">
        <v>244</v>
      </c>
      <c r="B165" s="20" t="s">
        <v>245</v>
      </c>
      <c r="C165" s="16" t="s">
        <v>246</v>
      </c>
      <c r="D165" s="16" t="s">
        <v>228</v>
      </c>
      <c r="E165" s="21" t="n">
        <v>400000</v>
      </c>
      <c r="F165" s="22" t="n">
        <v>390.4744</v>
      </c>
      <c r="G165" s="23" t="n">
        <v>0.0009</v>
      </c>
      <c r="H165" s="32" t="n">
        <v>0.06645</v>
      </c>
      <c r="I165" s="25"/>
      <c r="J165" s="5"/>
    </row>
    <row collapsed="false" customFormat="false" customHeight="true" hidden="false" ht="13.15" outlineLevel="0" r="166">
      <c r="A166" s="5"/>
      <c r="B166" s="15" t="s">
        <v>147</v>
      </c>
      <c r="C166" s="16"/>
      <c r="D166" s="16"/>
      <c r="E166" s="16"/>
      <c r="F166" s="26" t="n">
        <f aca="false">SUM(F147:F165)</f>
        <v>48047.0463</v>
      </c>
      <c r="G166" s="27" t="n">
        <f aca="false">SUM(G147:G165)</f>
        <v>0.114</v>
      </c>
      <c r="H166" s="28"/>
      <c r="I166" s="29"/>
      <c r="J166" s="58"/>
    </row>
    <row collapsed="false" customFormat="false" customHeight="true" hidden="false" ht="13.15" outlineLevel="0" r="167">
      <c r="A167" s="5"/>
      <c r="B167" s="30" t="s">
        <v>150</v>
      </c>
      <c r="C167" s="31"/>
      <c r="D167" s="2"/>
      <c r="E167" s="31"/>
      <c r="F167" s="26" t="n">
        <f aca="false">F166</f>
        <v>48047.0463</v>
      </c>
      <c r="G167" s="27" t="n">
        <f aca="false">G166</f>
        <v>0.114</v>
      </c>
      <c r="H167" s="28"/>
      <c r="I167" s="29"/>
      <c r="J167" s="5"/>
    </row>
    <row collapsed="false" customFormat="false" customHeight="true" hidden="false" ht="13.15" outlineLevel="0" r="168">
      <c r="A168" s="5"/>
      <c r="B168" s="15" t="s">
        <v>253</v>
      </c>
      <c r="C168" s="16"/>
      <c r="D168" s="16"/>
      <c r="E168" s="16"/>
      <c r="F168" s="16"/>
      <c r="G168" s="16"/>
      <c r="H168" s="17"/>
      <c r="I168" s="18"/>
      <c r="J168" s="5"/>
    </row>
    <row collapsed="false" customFormat="false" customHeight="true" hidden="false" ht="13.15" outlineLevel="0" r="169">
      <c r="A169" s="19" t="s">
        <v>254</v>
      </c>
      <c r="B169" s="20" t="s">
        <v>255</v>
      </c>
      <c r="C169" s="16"/>
      <c r="D169" s="16"/>
      <c r="E169" s="21"/>
      <c r="F169" s="22" t="n">
        <v>26030</v>
      </c>
      <c r="G169" s="23" t="n">
        <v>0.0618</v>
      </c>
      <c r="H169" s="32" t="n">
        <v>0.0643</v>
      </c>
      <c r="I169" s="25"/>
      <c r="J169" s="5"/>
    </row>
    <row collapsed="false" customFormat="false" customHeight="true" hidden="false" ht="13.15" outlineLevel="0" r="170">
      <c r="A170" s="5"/>
      <c r="B170" s="15" t="s">
        <v>147</v>
      </c>
      <c r="C170" s="16"/>
      <c r="D170" s="16"/>
      <c r="E170" s="16"/>
      <c r="F170" s="26" t="n">
        <v>26030</v>
      </c>
      <c r="G170" s="27" t="n">
        <v>0.0618</v>
      </c>
      <c r="H170" s="28"/>
      <c r="I170" s="29"/>
      <c r="J170" s="5"/>
    </row>
    <row collapsed="false" customFormat="false" customHeight="true" hidden="false" ht="13.15" outlineLevel="0" r="171">
      <c r="A171" s="5"/>
      <c r="B171" s="30" t="s">
        <v>232</v>
      </c>
      <c r="C171" s="2"/>
      <c r="D171" s="2"/>
      <c r="E171" s="2"/>
      <c r="F171" s="28" t="s">
        <v>149</v>
      </c>
      <c r="G171" s="28" t="s">
        <v>149</v>
      </c>
      <c r="H171" s="28"/>
      <c r="I171" s="29"/>
      <c r="J171" s="5"/>
    </row>
    <row collapsed="false" customFormat="false" customHeight="true" hidden="false" ht="13.15" outlineLevel="0" r="172">
      <c r="A172" s="5"/>
      <c r="B172" s="30" t="s">
        <v>147</v>
      </c>
      <c r="C172" s="2"/>
      <c r="D172" s="2"/>
      <c r="E172" s="2"/>
      <c r="F172" s="28" t="s">
        <v>149</v>
      </c>
      <c r="G172" s="28" t="s">
        <v>149</v>
      </c>
      <c r="H172" s="28"/>
      <c r="I172" s="29"/>
      <c r="J172" s="5"/>
    </row>
    <row collapsed="false" customFormat="false" customHeight="true" hidden="false" ht="13.15" outlineLevel="0" r="173">
      <c r="A173" s="5"/>
      <c r="B173" s="30" t="s">
        <v>150</v>
      </c>
      <c r="C173" s="31"/>
      <c r="D173" s="2"/>
      <c r="E173" s="31"/>
      <c r="F173" s="26" t="n">
        <v>26030</v>
      </c>
      <c r="G173" s="27" t="n">
        <v>0.0618</v>
      </c>
      <c r="H173" s="28"/>
      <c r="I173" s="29"/>
      <c r="J173" s="5"/>
    </row>
    <row collapsed="false" customFormat="false" customHeight="true" hidden="false" ht="13.15" outlineLevel="0" r="174">
      <c r="A174" s="5"/>
      <c r="B174" s="30" t="s">
        <v>256</v>
      </c>
      <c r="C174" s="16"/>
      <c r="D174" s="2"/>
      <c r="E174" s="16"/>
      <c r="F174" s="33" t="n">
        <f aca="false">F175-F173-F167-F144-F84</f>
        <v>1511.45230000012</v>
      </c>
      <c r="G174" s="60" t="n">
        <f aca="false">G175-G173-G167-G144-G84</f>
        <v>0.00360000000000005</v>
      </c>
      <c r="H174" s="28"/>
      <c r="I174" s="29"/>
      <c r="J174" s="5"/>
    </row>
    <row collapsed="false" customFormat="false" customHeight="true" hidden="false" ht="13.15" outlineLevel="0" r="175">
      <c r="A175" s="5"/>
      <c r="B175" s="34" t="s">
        <v>257</v>
      </c>
      <c r="C175" s="35"/>
      <c r="D175" s="35"/>
      <c r="E175" s="35"/>
      <c r="F175" s="36" t="n">
        <v>421279.46</v>
      </c>
      <c r="G175" s="37" t="n">
        <v>1</v>
      </c>
      <c r="H175" s="38"/>
      <c r="I175" s="39"/>
      <c r="J175" s="5"/>
    </row>
    <row collapsed="false" customFormat="false" customHeight="true" hidden="false" ht="13.15" outlineLevel="0" r="176">
      <c r="A176" s="5"/>
      <c r="B176" s="8"/>
      <c r="C176" s="5"/>
      <c r="D176" s="5"/>
      <c r="E176" s="5"/>
      <c r="F176" s="5"/>
      <c r="G176" s="5"/>
      <c r="H176" s="5"/>
      <c r="I176" s="5"/>
      <c r="J176" s="5"/>
    </row>
    <row collapsed="false" customFormat="false" customHeight="true" hidden="false" ht="13.15" outlineLevel="0" r="177">
      <c r="A177" s="5"/>
      <c r="B177" s="40" t="s">
        <v>258</v>
      </c>
      <c r="C177" s="5"/>
      <c r="D177" s="5"/>
      <c r="E177" s="5"/>
      <c r="F177" s="5"/>
      <c r="G177" s="58"/>
      <c r="H177" s="5"/>
      <c r="I177" s="5"/>
      <c r="J177" s="5"/>
    </row>
    <row collapsed="false" customFormat="false" customHeight="true" hidden="false" ht="13.15" outlineLevel="0" r="178">
      <c r="A178" s="5"/>
      <c r="B178" s="40" t="s">
        <v>555</v>
      </c>
      <c r="C178" s="5"/>
      <c r="D178" s="5"/>
      <c r="E178" s="5"/>
      <c r="F178" s="5"/>
      <c r="G178" s="5"/>
      <c r="H178" s="5"/>
      <c r="I178" s="5"/>
      <c r="J178" s="5"/>
    </row>
    <row collapsed="false" customFormat="false" customHeight="true" hidden="false" ht="13.15" outlineLevel="0" r="179">
      <c r="A179" s="5"/>
      <c r="B179" s="40" t="s">
        <v>556</v>
      </c>
      <c r="C179" s="5"/>
      <c r="D179" s="5"/>
      <c r="E179" s="5"/>
      <c r="F179" s="5"/>
      <c r="G179" s="5"/>
      <c r="H179" s="5"/>
      <c r="I179" s="5"/>
      <c r="J179" s="5"/>
    </row>
    <row collapsed="false" customFormat="false" customHeight="true" hidden="false" ht="13.15" outlineLevel="0" r="180">
      <c r="A180" s="5"/>
      <c r="B180" s="40" t="s">
        <v>557</v>
      </c>
      <c r="C180" s="5"/>
      <c r="D180" s="5"/>
      <c r="E180" s="5"/>
      <c r="F180" s="5"/>
      <c r="G180" s="5"/>
      <c r="H180" s="5"/>
      <c r="I180" s="5"/>
      <c r="J180" s="5"/>
    </row>
    <row collapsed="false" customFormat="false" customHeight="true" hidden="false" ht="25.9" outlineLevel="0" r="181">
      <c r="A181" s="5"/>
      <c r="B181" s="40" t="s">
        <v>260</v>
      </c>
      <c r="C181" s="40"/>
      <c r="D181" s="40"/>
      <c r="E181" s="40"/>
      <c r="F181" s="40"/>
      <c r="G181" s="40"/>
      <c r="H181" s="40"/>
      <c r="I181" s="40"/>
      <c r="J181" s="5"/>
    </row>
    <row collapsed="false" customFormat="false" customHeight="false" hidden="false" ht="15" outlineLevel="0" r="182">
      <c r="A182" s="5"/>
      <c r="B182" s="41" t="s">
        <v>261</v>
      </c>
      <c r="C182" s="40"/>
      <c r="D182" s="40"/>
      <c r="E182" s="40"/>
      <c r="F182" s="40"/>
      <c r="G182" s="40"/>
      <c r="H182" s="40"/>
      <c r="I182" s="40"/>
      <c r="J182" s="5"/>
    </row>
    <row collapsed="false" customFormat="false" customHeight="true" hidden="false" ht="13.15" outlineLevel="0" r="183">
      <c r="A183" s="5"/>
      <c r="B183" s="40"/>
      <c r="C183" s="40"/>
      <c r="D183" s="40"/>
      <c r="E183" s="40"/>
      <c r="F183" s="40"/>
      <c r="G183" s="40"/>
      <c r="H183" s="40"/>
      <c r="I183" s="40"/>
      <c r="J183" s="5"/>
    </row>
    <row collapsed="false" customFormat="false" customHeight="true" hidden="false" ht="13.15" outlineLevel="0" r="184">
      <c r="A184" s="5"/>
      <c r="B184" s="61" t="s">
        <v>262</v>
      </c>
      <c r="C184" s="61"/>
      <c r="G184" s="44"/>
      <c r="H184" s="44"/>
      <c r="I184" s="44"/>
      <c r="J184" s="5"/>
    </row>
    <row collapsed="false" customFormat="false" customHeight="false" hidden="false" ht="15" outlineLevel="0" r="185">
      <c r="B185" s="61" t="s">
        <v>263</v>
      </c>
      <c r="C185" s="46" t="s">
        <v>149</v>
      </c>
    </row>
    <row collapsed="false" customFormat="false" customHeight="false" hidden="false" ht="15" outlineLevel="0" r="186">
      <c r="B186" s="61" t="s">
        <v>264</v>
      </c>
      <c r="C186" s="46"/>
    </row>
    <row collapsed="false" customFormat="false" customHeight="false" hidden="false" ht="15" outlineLevel="0" r="187">
      <c r="B187" s="61"/>
      <c r="C187" s="46"/>
    </row>
    <row collapsed="false" customFormat="false" customHeight="false" hidden="false" ht="30" outlineLevel="0" r="188">
      <c r="B188" s="61"/>
      <c r="C188" s="46" t="s">
        <v>265</v>
      </c>
      <c r="D188" s="46" t="s">
        <v>266</v>
      </c>
    </row>
    <row collapsed="false" customFormat="false" customHeight="false" hidden="false" ht="15" outlineLevel="0" r="189">
      <c r="B189" s="61" t="s">
        <v>558</v>
      </c>
      <c r="C189" s="45" t="n">
        <v>9.97</v>
      </c>
      <c r="D189" s="45" t="n">
        <v>9.77</v>
      </c>
    </row>
    <row collapsed="false" customFormat="false" customHeight="false" hidden="false" ht="15" outlineLevel="0" r="190">
      <c r="B190" s="61" t="s">
        <v>559</v>
      </c>
      <c r="C190" s="45" t="n">
        <v>9.97</v>
      </c>
      <c r="D190" s="45" t="n">
        <v>9.77</v>
      </c>
    </row>
    <row collapsed="false" customFormat="false" customHeight="false" hidden="false" ht="15" outlineLevel="0" r="191">
      <c r="B191" s="61" t="s">
        <v>560</v>
      </c>
      <c r="C191" s="45" t="n">
        <v>10.13</v>
      </c>
      <c r="D191" s="45" t="n">
        <v>9.94</v>
      </c>
      <c r="E191" s="61"/>
    </row>
    <row collapsed="false" customFormat="false" customHeight="false" hidden="false" ht="15" outlineLevel="0" r="192">
      <c r="B192" s="61" t="s">
        <v>561</v>
      </c>
      <c r="C192" s="45" t="n">
        <v>10.13</v>
      </c>
      <c r="D192" s="45" t="n">
        <v>9.94</v>
      </c>
      <c r="E192" s="61"/>
    </row>
    <row collapsed="false" customFormat="false" customHeight="false" hidden="false" ht="15" outlineLevel="0" r="193">
      <c r="B193" s="61"/>
      <c r="C193" s="46"/>
    </row>
    <row collapsed="false" customFormat="false" customHeight="false" hidden="false" ht="15" outlineLevel="0" r="194">
      <c r="B194" s="61" t="s">
        <v>269</v>
      </c>
      <c r="C194" s="46" t="s">
        <v>149</v>
      </c>
    </row>
    <row collapsed="false" customFormat="false" customHeight="false" hidden="false" ht="15" outlineLevel="0" r="195">
      <c r="B195" s="61" t="s">
        <v>270</v>
      </c>
      <c r="C195" s="46" t="s">
        <v>149</v>
      </c>
    </row>
    <row collapsed="false" customFormat="false" customHeight="false" hidden="false" ht="15" outlineLevel="0" r="196">
      <c r="B196" s="61" t="s">
        <v>271</v>
      </c>
      <c r="C196" s="46" t="s">
        <v>149</v>
      </c>
    </row>
    <row collapsed="false" customFormat="false" customHeight="false" hidden="false" ht="15" outlineLevel="0" r="197">
      <c r="B197" s="61" t="s">
        <v>272</v>
      </c>
      <c r="C197" s="46" t="s">
        <v>149</v>
      </c>
    </row>
    <row collapsed="false" customFormat="false" customHeight="false" hidden="false" ht="15" outlineLevel="0" r="198">
      <c r="B198" s="61" t="s">
        <v>273</v>
      </c>
      <c r="C198" s="46" t="s">
        <v>562</v>
      </c>
    </row>
    <row collapsed="false" customFormat="false" customHeight="false" hidden="false" ht="30" outlineLevel="0" r="199">
      <c r="B199" s="61" t="s">
        <v>275</v>
      </c>
      <c r="C199" s="45" t="s">
        <v>149</v>
      </c>
    </row>
    <row collapsed="false" customFormat="false" customHeight="false" hidden="false" ht="15" outlineLevel="0" r="200">
      <c r="B200" s="61" t="s">
        <v>276</v>
      </c>
      <c r="C200" s="45" t="s">
        <v>149</v>
      </c>
    </row>
    <row collapsed="false" customFormat="false" customHeight="false" hidden="false" ht="15.5" outlineLevel="0" r="201">
      <c r="B201" s="61" t="s">
        <v>277</v>
      </c>
      <c r="C201" s="45" t="s">
        <v>563</v>
      </c>
    </row>
    <row collapsed="false" customFormat="false" customHeight="false" hidden="false" ht="30" outlineLevel="0" r="202">
      <c r="B202" s="61" t="s">
        <v>279</v>
      </c>
      <c r="C202" s="46" t="s">
        <v>280</v>
      </c>
    </row>
    <row collapsed="false" customFormat="false" customHeight="false" hidden="false" ht="30" outlineLevel="0" r="203">
      <c r="B203" s="50" t="s">
        <v>281</v>
      </c>
      <c r="C203" s="51" t="s">
        <v>282</v>
      </c>
    </row>
    <row collapsed="false" customFormat="false" customHeight="false" hidden="false" ht="15" outlineLevel="0" r="205">
      <c r="B205" s="62" t="s">
        <v>283</v>
      </c>
      <c r="C205" s="46"/>
      <c r="D205" s="53"/>
    </row>
    <row collapsed="false" customFormat="false" customHeight="false" hidden="false" ht="15" outlineLevel="0" r="206">
      <c r="B206" s="53"/>
      <c r="C206" s="53"/>
      <c r="D206" s="53"/>
    </row>
    <row collapsed="false" customFormat="false" customHeight="true" hidden="false" ht="15" outlineLevel="0" r="207">
      <c r="B207" s="54" t="s">
        <v>6</v>
      </c>
      <c r="C207" s="54"/>
      <c r="D207" s="54"/>
    </row>
    <row collapsed="false" customFormat="false" customHeight="false" hidden="false" ht="15" outlineLevel="0" r="208">
      <c r="B208" s="55" t="s">
        <v>285</v>
      </c>
      <c r="C208" s="55"/>
      <c r="D208" s="55"/>
    </row>
    <row collapsed="false" customFormat="false" customHeight="true" hidden="false" ht="15" outlineLevel="0" r="209">
      <c r="B209" s="56" t="s">
        <v>564</v>
      </c>
      <c r="C209" s="55"/>
      <c r="D209" s="55"/>
    </row>
    <row collapsed="false" customFormat="false" customHeight="false" hidden="false" ht="15" outlineLevel="0" r="210">
      <c r="B210" s="56"/>
      <c r="C210" s="56"/>
      <c r="D210" s="55"/>
    </row>
    <row collapsed="false" customFormat="false" customHeight="false" hidden="false" ht="15" outlineLevel="0" r="211">
      <c r="B211" s="56"/>
      <c r="C211" s="56"/>
      <c r="D211" s="55"/>
    </row>
    <row collapsed="false" customFormat="false" customHeight="false" hidden="false" ht="15" outlineLevel="0" r="212">
      <c r="B212" s="56"/>
      <c r="C212" s="56"/>
      <c r="D212" s="55"/>
    </row>
    <row collapsed="false" customFormat="false" customHeight="false" hidden="false" ht="15" outlineLevel="0" r="213">
      <c r="B213" s="56"/>
      <c r="C213" s="56"/>
      <c r="D213" s="55"/>
    </row>
    <row collapsed="false" customFormat="false" customHeight="false" hidden="false" ht="15" outlineLevel="0" r="214">
      <c r="B214" s="56"/>
      <c r="C214" s="56"/>
      <c r="D214" s="55"/>
    </row>
    <row collapsed="false" customFormat="false" customHeight="false" hidden="false" ht="15" outlineLevel="0" r="215">
      <c r="B215" s="56"/>
      <c r="C215" s="56"/>
      <c r="D215" s="55"/>
    </row>
    <row collapsed="false" customFormat="false" customHeight="false" hidden="false" ht="15" outlineLevel="0" r="216">
      <c r="B216" s="56"/>
      <c r="C216" s="56"/>
      <c r="D216" s="55"/>
    </row>
    <row collapsed="false" customFormat="false" customHeight="false" hidden="false" ht="15" outlineLevel="0" r="217">
      <c r="B217" s="56"/>
      <c r="C217" s="56"/>
      <c r="D217" s="55"/>
    </row>
    <row collapsed="false" customFormat="false" customHeight="false" hidden="false" ht="15" outlineLevel="0" r="218">
      <c r="B218" s="56"/>
      <c r="C218" s="56"/>
      <c r="D218" s="55"/>
    </row>
    <row collapsed="false" customFormat="false" customHeight="false" hidden="false" ht="15" outlineLevel="0" r="219">
      <c r="B219" s="56"/>
      <c r="C219" s="56"/>
      <c r="D219" s="55"/>
    </row>
    <row collapsed="false" customFormat="false" customHeight="false" hidden="false" ht="15" outlineLevel="0" r="220">
      <c r="B220" s="56"/>
      <c r="C220" s="56"/>
      <c r="D220" s="55"/>
    </row>
    <row collapsed="false" customFormat="false" customHeight="false" hidden="false" ht="15" outlineLevel="0" r="221">
      <c r="B221" s="56"/>
      <c r="C221" s="56"/>
      <c r="D221" s="55"/>
    </row>
    <row collapsed="false" customFormat="false" customHeight="false" hidden="false" ht="15" outlineLevel="0" r="222">
      <c r="B222" s="53"/>
      <c r="C222" s="53"/>
      <c r="D222" s="53"/>
    </row>
    <row collapsed="false" customFormat="false" customHeight="false" hidden="false" ht="15" outlineLevel="0" r="223">
      <c r="B223" s="57" t="s">
        <v>287</v>
      </c>
      <c r="C223" s="57"/>
      <c r="D223" s="57"/>
    </row>
    <row collapsed="false" customFormat="false" customHeight="true" hidden="false" ht="15" outlineLevel="0" r="224">
      <c r="B224" s="56" t="s">
        <v>565</v>
      </c>
      <c r="C224" s="55"/>
      <c r="D224" s="55"/>
    </row>
    <row collapsed="false" customFormat="false" customHeight="false" hidden="false" ht="15" outlineLevel="0" r="225">
      <c r="B225" s="56"/>
      <c r="C225" s="56"/>
      <c r="D225" s="55"/>
    </row>
    <row collapsed="false" customFormat="false" customHeight="false" hidden="false" ht="15" outlineLevel="0" r="226">
      <c r="B226" s="56"/>
      <c r="C226" s="56"/>
      <c r="D226" s="55"/>
    </row>
    <row collapsed="false" customFormat="false" customHeight="false" hidden="false" ht="15" outlineLevel="0" r="227">
      <c r="B227" s="56"/>
      <c r="C227" s="56"/>
      <c r="D227" s="55"/>
    </row>
    <row collapsed="false" customFormat="false" customHeight="false" hidden="false" ht="15" outlineLevel="0" r="228">
      <c r="B228" s="56"/>
      <c r="C228" s="56"/>
      <c r="D228" s="55"/>
    </row>
    <row collapsed="false" customFormat="false" customHeight="false" hidden="false" ht="15" outlineLevel="0" r="229">
      <c r="B229" s="56"/>
      <c r="C229" s="56"/>
      <c r="D229" s="55"/>
    </row>
    <row collapsed="false" customFormat="false" customHeight="false" hidden="false" ht="15" outlineLevel="0" r="230">
      <c r="B230" s="56"/>
      <c r="C230" s="56"/>
      <c r="D230" s="55"/>
    </row>
    <row collapsed="false" customFormat="false" customHeight="false" hidden="false" ht="15" outlineLevel="0" r="231">
      <c r="B231" s="56"/>
      <c r="C231" s="56"/>
      <c r="D231" s="55"/>
    </row>
    <row collapsed="false" customFormat="false" customHeight="false" hidden="false" ht="15" outlineLevel="0" r="232">
      <c r="B232" s="56"/>
      <c r="C232" s="56"/>
      <c r="D232" s="55"/>
    </row>
    <row collapsed="false" customFormat="false" customHeight="false" hidden="false" ht="15" outlineLevel="0" r="233">
      <c r="B233" s="56"/>
      <c r="C233" s="56"/>
      <c r="D233" s="55"/>
    </row>
    <row collapsed="false" customFormat="false" customHeight="false" hidden="false" ht="15" outlineLevel="0" r="234">
      <c r="B234" s="56"/>
      <c r="C234" s="56"/>
      <c r="D234" s="55"/>
    </row>
    <row collapsed="false" customFormat="false" customHeight="false" hidden="false" ht="15" outlineLevel="0" r="235">
      <c r="B235" s="56"/>
      <c r="C235" s="56"/>
      <c r="D235" s="55"/>
    </row>
    <row collapsed="false" customFormat="false" customHeight="false" hidden="false" ht="15" outlineLevel="0" r="236">
      <c r="B236" s="56"/>
      <c r="C236" s="56"/>
      <c r="D236" s="55"/>
    </row>
  </sheetData>
  <mergeCells count="9">
    <mergeCell ref="B181:I181"/>
    <mergeCell ref="B183:I183"/>
    <mergeCell ref="B207:D207"/>
    <mergeCell ref="B208:D208"/>
    <mergeCell ref="B209:B221"/>
    <mergeCell ref="C209:D221"/>
    <mergeCell ref="B223:D223"/>
    <mergeCell ref="B224:B236"/>
    <mergeCell ref="C224:D236"/>
  </mergeCells>
  <hyperlinks>
    <hyperlink display="NJBAF" location="NJBalancedAdvantageFund" ref="A1"/>
  </hyperlinks>
  <printOptions headings="false" gridLines="false" gridLinesSet="true" horizontalCentered="false" verticalCentered="false"/>
  <pageMargins left="0" right="0" top="0" bottom="0" header="0.511805555555555" footer="0.511805555555555"/>
  <pageSetup blackAndWhite="false" cellComments="none" copies="1" draft="false" firstPageNumber="0" fitToHeight="1" fitToWidth="1" horizontalDpi="300" orientation="landscape" pageOrder="downThenOver" paperSize="1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9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C32" activeCellId="0" pane="topLeft" sqref="C32"/>
    </sheetView>
  </sheetViews>
  <sheetFormatPr defaultRowHeight="15"/>
  <cols>
    <col collapsed="false" hidden="false" max="1" min="1" style="0" width="3.28571428571429"/>
    <col collapsed="false" hidden="false" max="2" min="2" style="0" width="69.1428571428571"/>
    <col collapsed="false" hidden="false" max="3" min="3" style="0" width="32.7142857142857"/>
    <col collapsed="false" hidden="false" max="4" min="4" style="0" width="26.1428571428571"/>
    <col collapsed="false" hidden="false" max="6" min="5" style="0" width="16.7142857142857"/>
    <col collapsed="false" hidden="false" max="7" min="7" style="0" width="7.71428571428571"/>
    <col collapsed="false" hidden="false" max="9" min="8" style="0" width="16.7142857142857"/>
    <col collapsed="false" hidden="false" max="10" min="10" style="0" width="10.7091836734694"/>
    <col collapsed="false" hidden="false" max="1025" min="11" style="0" width="8.72959183673469"/>
  </cols>
  <sheetData>
    <row collapsed="false" customFormat="false" customHeight="true" hidden="false" ht="16.15" outlineLevel="0" r="1">
      <c r="A1" s="3" t="s">
        <v>7</v>
      </c>
      <c r="B1" s="4" t="s">
        <v>8</v>
      </c>
      <c r="C1" s="5"/>
      <c r="D1" s="5"/>
      <c r="E1" s="5"/>
      <c r="F1" s="5"/>
      <c r="G1" s="5"/>
      <c r="H1" s="5"/>
      <c r="I1" s="5"/>
      <c r="J1" s="5"/>
    </row>
    <row collapsed="false" customFormat="false" customHeight="true" hidden="false" ht="13.15" outlineLevel="0" r="2">
      <c r="A2" s="5"/>
      <c r="B2" s="63" t="s">
        <v>566</v>
      </c>
      <c r="C2" s="63"/>
      <c r="D2" s="63"/>
      <c r="E2" s="63"/>
      <c r="F2" s="63"/>
      <c r="G2" s="63"/>
      <c r="H2" s="63"/>
      <c r="I2" s="63"/>
      <c r="J2" s="5"/>
    </row>
    <row collapsed="false" customFormat="false" customHeight="true" hidden="false" ht="13.15" outlineLevel="0" r="3">
      <c r="A3" s="5"/>
      <c r="B3" s="6"/>
      <c r="C3" s="6"/>
      <c r="D3" s="6"/>
      <c r="E3" s="6"/>
      <c r="F3" s="6"/>
      <c r="G3" s="6"/>
      <c r="H3" s="6"/>
      <c r="I3" s="6"/>
      <c r="J3" s="5"/>
    </row>
    <row collapsed="false" customFormat="false" customHeight="true" hidden="false" ht="13.15" outlineLevel="0" r="4">
      <c r="A4" s="8" t="s">
        <v>10</v>
      </c>
      <c r="B4" s="9" t="s">
        <v>11</v>
      </c>
      <c r="C4" s="5"/>
      <c r="D4" s="5"/>
      <c r="E4" s="5"/>
      <c r="F4" s="5"/>
      <c r="G4" s="5"/>
      <c r="H4" s="5"/>
      <c r="I4" s="5"/>
      <c r="J4" s="5"/>
    </row>
    <row collapsed="false" customFormat="false" customHeight="true" hidden="false" ht="28.15" outlineLevel="0" r="5">
      <c r="A5" s="5"/>
      <c r="B5" s="10" t="s">
        <v>12</v>
      </c>
      <c r="C5" s="11" t="s">
        <v>13</v>
      </c>
      <c r="D5" s="12" t="s">
        <v>567</v>
      </c>
      <c r="E5" s="12" t="s">
        <v>15</v>
      </c>
      <c r="F5" s="12" t="s">
        <v>16</v>
      </c>
      <c r="G5" s="12" t="s">
        <v>17</v>
      </c>
      <c r="H5" s="12" t="s">
        <v>18</v>
      </c>
      <c r="I5" s="13" t="s">
        <v>19</v>
      </c>
      <c r="J5" s="14" t="s">
        <v>20</v>
      </c>
    </row>
    <row collapsed="false" customFormat="false" customHeight="true" hidden="false" ht="13.15" outlineLevel="0" r="6">
      <c r="A6" s="5"/>
      <c r="B6" s="15" t="s">
        <v>253</v>
      </c>
      <c r="C6" s="16"/>
      <c r="D6" s="16"/>
      <c r="E6" s="16"/>
      <c r="F6" s="16"/>
      <c r="G6" s="16"/>
      <c r="H6" s="17"/>
      <c r="I6" s="18"/>
      <c r="J6" s="5"/>
    </row>
    <row collapsed="false" customFormat="false" customHeight="true" hidden="false" ht="13.15" outlineLevel="0" r="7">
      <c r="A7" s="19" t="s">
        <v>254</v>
      </c>
      <c r="B7" s="20" t="s">
        <v>255</v>
      </c>
      <c r="C7" s="16"/>
      <c r="D7" s="16"/>
      <c r="E7" s="64"/>
      <c r="F7" s="22" t="n">
        <v>3470</v>
      </c>
      <c r="G7" s="23" t="n">
        <v>0.9892</v>
      </c>
      <c r="H7" s="32" t="n">
        <v>0.0644</v>
      </c>
      <c r="I7" s="25"/>
      <c r="J7" s="5"/>
    </row>
    <row collapsed="false" customFormat="false" customHeight="true" hidden="false" ht="13.15" outlineLevel="0" r="8">
      <c r="A8" s="5"/>
      <c r="B8" s="15" t="s">
        <v>147</v>
      </c>
      <c r="C8" s="16"/>
      <c r="D8" s="16"/>
      <c r="E8" s="16"/>
      <c r="F8" s="26" t="n">
        <v>3470</v>
      </c>
      <c r="G8" s="27" t="n">
        <v>0.9892</v>
      </c>
      <c r="H8" s="28"/>
      <c r="I8" s="29"/>
      <c r="J8" s="5"/>
    </row>
    <row collapsed="false" customFormat="false" customHeight="true" hidden="false" ht="13.15" outlineLevel="0" r="9">
      <c r="A9" s="5"/>
      <c r="B9" s="30" t="s">
        <v>150</v>
      </c>
      <c r="C9" s="31"/>
      <c r="D9" s="2"/>
      <c r="E9" s="31"/>
      <c r="F9" s="26" t="n">
        <v>3470</v>
      </c>
      <c r="G9" s="27" t="n">
        <v>0.9892</v>
      </c>
      <c r="H9" s="28"/>
      <c r="I9" s="29"/>
      <c r="J9" s="5"/>
    </row>
    <row collapsed="false" customFormat="false" customHeight="true" hidden="false" ht="13.15" outlineLevel="0" r="10">
      <c r="A10" s="5"/>
      <c r="B10" s="30" t="s">
        <v>256</v>
      </c>
      <c r="C10" s="16"/>
      <c r="D10" s="2"/>
      <c r="E10" s="16"/>
      <c r="F10" s="26" t="n">
        <v>37.99</v>
      </c>
      <c r="G10" s="27" t="n">
        <v>0.0108</v>
      </c>
      <c r="H10" s="28"/>
      <c r="I10" s="29"/>
      <c r="J10" s="5"/>
    </row>
    <row collapsed="false" customFormat="false" customHeight="true" hidden="false" ht="13.15" outlineLevel="0" r="11">
      <c r="A11" s="5"/>
      <c r="B11" s="34" t="s">
        <v>257</v>
      </c>
      <c r="C11" s="35"/>
      <c r="D11" s="35"/>
      <c r="E11" s="35"/>
      <c r="F11" s="36" t="n">
        <v>3507.99</v>
      </c>
      <c r="G11" s="37" t="n">
        <v>1</v>
      </c>
      <c r="H11" s="38"/>
      <c r="I11" s="39"/>
      <c r="J11" s="5"/>
    </row>
    <row collapsed="false" customFormat="false" customHeight="true" hidden="false" ht="13.15" outlineLevel="0" r="12">
      <c r="A12" s="5"/>
      <c r="B12" s="8"/>
      <c r="C12" s="5"/>
      <c r="D12" s="5"/>
      <c r="E12" s="5"/>
      <c r="F12" s="5"/>
      <c r="G12" s="5"/>
      <c r="H12" s="5"/>
      <c r="I12" s="5"/>
      <c r="J12" s="5"/>
    </row>
    <row collapsed="false" customFormat="false" customHeight="true" hidden="false" ht="13.15" outlineLevel="0" r="13">
      <c r="A13" s="5"/>
      <c r="B13" s="40" t="s">
        <v>258</v>
      </c>
      <c r="C13" s="5"/>
      <c r="D13" s="5"/>
      <c r="E13" s="5"/>
      <c r="F13" s="5"/>
      <c r="G13" s="5"/>
      <c r="H13" s="5"/>
      <c r="I13" s="5"/>
      <c r="J13" s="5"/>
    </row>
    <row collapsed="false" customFormat="false" customHeight="true" hidden="false" ht="13.15" outlineLevel="0" r="14">
      <c r="A14" s="5"/>
      <c r="B14" s="40" t="s">
        <v>557</v>
      </c>
      <c r="C14" s="5"/>
      <c r="D14" s="5"/>
      <c r="E14" s="5"/>
      <c r="F14" s="5"/>
      <c r="G14" s="5"/>
      <c r="H14" s="5"/>
      <c r="I14" s="5"/>
      <c r="J14" s="5"/>
    </row>
    <row collapsed="false" customFormat="false" customHeight="true" hidden="false" ht="25.9" outlineLevel="0" r="15">
      <c r="A15" s="5"/>
      <c r="B15" s="40" t="s">
        <v>260</v>
      </c>
      <c r="C15" s="40"/>
      <c r="D15" s="40"/>
      <c r="E15" s="40"/>
      <c r="F15" s="40"/>
      <c r="G15" s="40"/>
      <c r="H15" s="40"/>
      <c r="I15" s="40"/>
      <c r="J15" s="5"/>
    </row>
    <row collapsed="false" customFormat="false" customHeight="true" hidden="false" ht="13.15" outlineLevel="0" r="16">
      <c r="A16" s="5"/>
      <c r="B16" s="40"/>
      <c r="C16" s="40"/>
      <c r="D16" s="40"/>
      <c r="E16" s="40"/>
      <c r="F16" s="40"/>
      <c r="G16" s="40"/>
      <c r="H16" s="40"/>
      <c r="I16" s="40"/>
      <c r="J16" s="5"/>
    </row>
    <row collapsed="false" customFormat="false" customHeight="true" hidden="false" ht="13.15" outlineLevel="0" r="17">
      <c r="A17" s="5"/>
      <c r="B17" s="65"/>
      <c r="C17" s="66" t="s">
        <v>568</v>
      </c>
      <c r="D17" s="5"/>
      <c r="E17" s="5"/>
      <c r="F17" s="5"/>
      <c r="G17" s="44"/>
      <c r="H17" s="44"/>
      <c r="I17" s="44"/>
      <c r="J17" s="5"/>
    </row>
    <row collapsed="false" customFormat="false" customHeight="false" hidden="false" ht="15.75" outlineLevel="0" r="18">
      <c r="B18" s="67" t="s">
        <v>569</v>
      </c>
      <c r="C18" s="68" t="s">
        <v>8</v>
      </c>
      <c r="D18" s="5"/>
      <c r="E18" s="5"/>
      <c r="F18" s="5"/>
    </row>
    <row collapsed="false" customFormat="false" customHeight="true" hidden="false" ht="69" outlineLevel="0" r="19">
      <c r="B19" s="67" t="s">
        <v>570</v>
      </c>
      <c r="C19" s="69" t="s">
        <v>571</v>
      </c>
      <c r="D19" s="5"/>
      <c r="E19" s="5"/>
      <c r="F19" s="5"/>
    </row>
    <row collapsed="false" customFormat="false" customHeight="false" hidden="false" ht="15.75" outlineLevel="0" r="20">
      <c r="B20" s="70"/>
      <c r="C20" s="71"/>
      <c r="D20" s="5"/>
      <c r="E20" s="5"/>
      <c r="F20" s="5"/>
    </row>
    <row collapsed="false" customFormat="false" customHeight="false" hidden="false" ht="15.75" outlineLevel="0" r="21">
      <c r="B21" s="67" t="s">
        <v>572</v>
      </c>
      <c r="C21" s="72" t="n">
        <v>0.0644</v>
      </c>
      <c r="D21" s="5"/>
      <c r="E21" s="5"/>
      <c r="F21" s="5"/>
    </row>
    <row collapsed="false" customFormat="false" customHeight="false" hidden="false" ht="15.75" outlineLevel="0" r="22">
      <c r="B22" s="67"/>
      <c r="C22" s="68"/>
      <c r="D22" s="5"/>
      <c r="E22" s="5"/>
      <c r="F22" s="5"/>
    </row>
    <row collapsed="false" customFormat="false" customHeight="false" hidden="false" ht="15.75" outlineLevel="0" r="23">
      <c r="B23" s="67" t="s">
        <v>573</v>
      </c>
      <c r="C23" s="68" t="s">
        <v>574</v>
      </c>
      <c r="D23" s="5"/>
      <c r="E23" s="5"/>
      <c r="F23" s="5"/>
    </row>
    <row collapsed="false" customFormat="false" customHeight="false" hidden="false" ht="15.75" outlineLevel="0" r="24">
      <c r="B24" s="67" t="s">
        <v>575</v>
      </c>
      <c r="C24" s="68" t="s">
        <v>574</v>
      </c>
      <c r="D24" s="5"/>
      <c r="E24" s="5"/>
      <c r="F24" s="5"/>
    </row>
    <row collapsed="false" customFormat="false" customHeight="false" hidden="false" ht="15.75" outlineLevel="0" r="25">
      <c r="B25" s="67"/>
      <c r="C25" s="68"/>
      <c r="D25" s="5"/>
      <c r="E25" s="5"/>
      <c r="F25" s="5"/>
    </row>
    <row collapsed="false" customFormat="false" customHeight="false" hidden="false" ht="15.75" outlineLevel="0" r="26">
      <c r="B26" s="67" t="s">
        <v>576</v>
      </c>
      <c r="C26" s="73" t="n">
        <v>44957</v>
      </c>
      <c r="D26" s="5"/>
      <c r="E26" s="5"/>
      <c r="F26" s="5"/>
    </row>
    <row collapsed="false" customFormat="false" customHeight="true" hidden="false" ht="15.75" outlineLevel="0" r="27">
      <c r="B27" s="74" t="s">
        <v>577</v>
      </c>
      <c r="C27" s="74"/>
      <c r="D27" s="5"/>
      <c r="E27" s="5"/>
      <c r="F27" s="5"/>
    </row>
    <row collapsed="false" customFormat="false" customHeight="false" hidden="false" ht="15" outlineLevel="0" r="28">
      <c r="B28" s="4"/>
      <c r="C28" s="5"/>
      <c r="D28" s="5"/>
      <c r="E28" s="5"/>
      <c r="F28" s="5"/>
    </row>
    <row collapsed="false" customFormat="false" customHeight="false" hidden="false" ht="15" outlineLevel="0" r="29">
      <c r="B29" s="61" t="s">
        <v>262</v>
      </c>
      <c r="C29" s="61"/>
      <c r="D29" s="53"/>
    </row>
    <row collapsed="false" customFormat="false" customHeight="false" hidden="false" ht="15" outlineLevel="0" r="30">
      <c r="B30" s="61" t="s">
        <v>263</v>
      </c>
      <c r="C30" s="46" t="s">
        <v>149</v>
      </c>
      <c r="D30" s="53"/>
    </row>
    <row collapsed="false" customFormat="false" customHeight="false" hidden="false" ht="15" outlineLevel="0" r="31">
      <c r="B31" s="61" t="s">
        <v>264</v>
      </c>
      <c r="C31" s="46"/>
      <c r="D31" s="53"/>
    </row>
    <row collapsed="false" customFormat="false" customHeight="false" hidden="false" ht="15" outlineLevel="0" r="32">
      <c r="B32" s="61"/>
      <c r="C32" s="46" t="s">
        <v>578</v>
      </c>
      <c r="D32" s="46" t="s">
        <v>266</v>
      </c>
    </row>
    <row collapsed="false" customFormat="false" customHeight="false" hidden="false" ht="15" outlineLevel="0" r="33">
      <c r="B33" s="61" t="s">
        <v>579</v>
      </c>
      <c r="C33" s="46" t="n">
        <v>1023.6093</v>
      </c>
      <c r="D33" s="46" t="n">
        <v>1028.6752</v>
      </c>
    </row>
    <row collapsed="false" customFormat="false" customHeight="false" hidden="false" ht="15" outlineLevel="0" r="34">
      <c r="B34" s="61" t="s">
        <v>580</v>
      </c>
      <c r="C34" s="46" t="n">
        <v>1024.037</v>
      </c>
      <c r="D34" s="75" t="n">
        <v>1029.1895</v>
      </c>
    </row>
    <row collapsed="false" customFormat="false" customHeight="false" hidden="false" ht="15" outlineLevel="0" r="35">
      <c r="B35" s="61"/>
      <c r="C35" s="46"/>
      <c r="D35" s="53"/>
    </row>
    <row collapsed="false" customFormat="false" customHeight="false" hidden="false" ht="15" outlineLevel="0" r="36">
      <c r="B36" s="61" t="s">
        <v>581</v>
      </c>
      <c r="C36" s="46" t="s">
        <v>582</v>
      </c>
      <c r="D36" s="53"/>
    </row>
    <row collapsed="false" customFormat="false" customHeight="false" hidden="false" ht="15" outlineLevel="0" r="37">
      <c r="B37" s="61" t="s">
        <v>583</v>
      </c>
      <c r="C37" s="46" t="s">
        <v>582</v>
      </c>
      <c r="D37" s="53"/>
    </row>
    <row collapsed="false" customFormat="false" customHeight="false" hidden="false" ht="15" outlineLevel="0" r="38">
      <c r="B38" s="61" t="s">
        <v>584</v>
      </c>
      <c r="C38" s="46" t="s">
        <v>149</v>
      </c>
      <c r="D38" s="53"/>
    </row>
    <row collapsed="false" customFormat="false" customHeight="false" hidden="false" ht="15" outlineLevel="0" r="39">
      <c r="B39" s="61" t="s">
        <v>585</v>
      </c>
      <c r="C39" s="46" t="s">
        <v>149</v>
      </c>
      <c r="D39" s="53"/>
    </row>
    <row collapsed="false" customFormat="false" customHeight="false" hidden="false" ht="30" outlineLevel="0" r="40">
      <c r="B40" s="61" t="s">
        <v>586</v>
      </c>
      <c r="C40" s="46" t="s">
        <v>582</v>
      </c>
      <c r="D40" s="53"/>
    </row>
    <row collapsed="false" customFormat="false" customHeight="false" hidden="false" ht="15" outlineLevel="0" r="41">
      <c r="B41" s="61" t="s">
        <v>587</v>
      </c>
      <c r="C41" s="46" t="s">
        <v>582</v>
      </c>
      <c r="D41" s="53"/>
    </row>
    <row collapsed="false" customFormat="false" customHeight="false" hidden="false" ht="15" outlineLevel="0" r="42">
      <c r="B42" s="61" t="s">
        <v>588</v>
      </c>
      <c r="C42" s="46" t="s">
        <v>589</v>
      </c>
      <c r="D42" s="53"/>
    </row>
    <row collapsed="false" customFormat="false" customHeight="false" hidden="false" ht="30" outlineLevel="0" r="43">
      <c r="B43" s="61" t="s">
        <v>590</v>
      </c>
      <c r="C43" s="46" t="s">
        <v>280</v>
      </c>
      <c r="D43" s="53"/>
    </row>
    <row collapsed="false" customFormat="false" customHeight="false" hidden="false" ht="15" outlineLevel="0" r="45">
      <c r="B45" s="52" t="s">
        <v>283</v>
      </c>
      <c r="C45" s="53"/>
      <c r="D45" s="53"/>
    </row>
    <row collapsed="false" customFormat="false" customHeight="false" hidden="false" ht="15" outlineLevel="0" r="46">
      <c r="B46" s="53"/>
      <c r="C46" s="53"/>
      <c r="D46" s="53"/>
    </row>
    <row collapsed="false" customFormat="false" customHeight="true" hidden="false" ht="15" outlineLevel="0" r="47">
      <c r="B47" s="54" t="s">
        <v>8</v>
      </c>
      <c r="C47" s="54"/>
      <c r="D47" s="54"/>
    </row>
    <row collapsed="false" customFormat="false" customHeight="false" hidden="false" ht="15" outlineLevel="0" r="48">
      <c r="B48" s="55" t="s">
        <v>285</v>
      </c>
      <c r="C48" s="55"/>
      <c r="D48" s="55"/>
    </row>
    <row collapsed="false" customFormat="false" customHeight="true" hidden="false" ht="15" outlineLevel="0" r="49">
      <c r="B49" s="56" t="s">
        <v>591</v>
      </c>
      <c r="C49" s="55"/>
      <c r="D49" s="55"/>
    </row>
    <row collapsed="false" customFormat="false" customHeight="false" hidden="false" ht="15" outlineLevel="0" r="50">
      <c r="B50" s="56"/>
      <c r="C50" s="56"/>
      <c r="D50" s="55"/>
    </row>
    <row collapsed="false" customFormat="false" customHeight="false" hidden="false" ht="15" outlineLevel="0" r="51">
      <c r="B51" s="56"/>
      <c r="C51" s="56"/>
      <c r="D51" s="55"/>
    </row>
    <row collapsed="false" customFormat="false" customHeight="false" hidden="false" ht="15" outlineLevel="0" r="52">
      <c r="B52" s="56"/>
      <c r="C52" s="56"/>
      <c r="D52" s="55"/>
    </row>
    <row collapsed="false" customFormat="false" customHeight="false" hidden="false" ht="15" outlineLevel="0" r="53">
      <c r="B53" s="56"/>
      <c r="C53" s="56"/>
      <c r="D53" s="55"/>
    </row>
    <row collapsed="false" customFormat="false" customHeight="false" hidden="false" ht="15" outlineLevel="0" r="54">
      <c r="B54" s="56"/>
      <c r="C54" s="56"/>
      <c r="D54" s="55"/>
    </row>
    <row collapsed="false" customFormat="false" customHeight="false" hidden="false" ht="15" outlineLevel="0" r="55">
      <c r="B55" s="56"/>
      <c r="C55" s="56"/>
      <c r="D55" s="55"/>
    </row>
    <row collapsed="false" customFormat="false" customHeight="false" hidden="false" ht="15" outlineLevel="0" r="56">
      <c r="B56" s="56"/>
      <c r="C56" s="56"/>
      <c r="D56" s="55"/>
    </row>
    <row collapsed="false" customFormat="false" customHeight="false" hidden="false" ht="15" outlineLevel="0" r="57">
      <c r="B57" s="56"/>
      <c r="C57" s="56"/>
      <c r="D57" s="55"/>
    </row>
    <row collapsed="false" customFormat="false" customHeight="false" hidden="false" ht="15" outlineLevel="0" r="58">
      <c r="B58" s="56"/>
      <c r="C58" s="56"/>
      <c r="D58" s="55"/>
    </row>
    <row collapsed="false" customFormat="false" customHeight="false" hidden="false" ht="15" outlineLevel="0" r="59">
      <c r="B59" s="56"/>
      <c r="C59" s="56"/>
      <c r="D59" s="55"/>
    </row>
    <row collapsed="false" customFormat="false" customHeight="false" hidden="false" ht="15" outlineLevel="0" r="60">
      <c r="B60" s="56"/>
      <c r="C60" s="56"/>
      <c r="D60" s="55"/>
    </row>
    <row collapsed="false" customFormat="false" customHeight="false" hidden="false" ht="15" outlineLevel="0" r="61">
      <c r="B61" s="56"/>
      <c r="C61" s="56"/>
      <c r="D61" s="55"/>
    </row>
    <row collapsed="false" customFormat="false" customHeight="false" hidden="false" ht="15" outlineLevel="0" r="62">
      <c r="B62" s="53"/>
      <c r="C62" s="53"/>
      <c r="D62" s="53"/>
    </row>
    <row collapsed="false" customFormat="false" customHeight="false" hidden="false" ht="15" outlineLevel="0" r="63">
      <c r="B63" s="57" t="s">
        <v>287</v>
      </c>
      <c r="C63" s="57"/>
      <c r="D63" s="57"/>
    </row>
    <row collapsed="false" customFormat="false" customHeight="true" hidden="false" ht="15" outlineLevel="0" r="64">
      <c r="B64" s="56" t="s">
        <v>592</v>
      </c>
      <c r="C64" s="55"/>
      <c r="D64" s="55"/>
    </row>
    <row collapsed="false" customFormat="false" customHeight="false" hidden="false" ht="15" outlineLevel="0" r="65">
      <c r="B65" s="56"/>
      <c r="C65" s="56"/>
      <c r="D65" s="55"/>
    </row>
    <row collapsed="false" customFormat="false" customHeight="false" hidden="false" ht="15" outlineLevel="0" r="66">
      <c r="B66" s="56"/>
      <c r="C66" s="56"/>
      <c r="D66" s="55"/>
    </row>
    <row collapsed="false" customFormat="false" customHeight="false" hidden="false" ht="15" outlineLevel="0" r="67">
      <c r="B67" s="56"/>
      <c r="C67" s="56"/>
      <c r="D67" s="55"/>
    </row>
    <row collapsed="false" customFormat="false" customHeight="false" hidden="false" ht="15" outlineLevel="0" r="68">
      <c r="B68" s="56"/>
      <c r="C68" s="56"/>
      <c r="D68" s="55"/>
    </row>
    <row collapsed="false" customFormat="false" customHeight="false" hidden="false" ht="15" outlineLevel="0" r="69">
      <c r="B69" s="56"/>
      <c r="C69" s="56"/>
      <c r="D69" s="55"/>
    </row>
    <row collapsed="false" customFormat="false" customHeight="false" hidden="false" ht="15" outlineLevel="0" r="70">
      <c r="B70" s="56"/>
      <c r="C70" s="56"/>
      <c r="D70" s="55"/>
    </row>
    <row collapsed="false" customFormat="false" customHeight="false" hidden="false" ht="15" outlineLevel="0" r="71">
      <c r="B71" s="56"/>
      <c r="C71" s="56"/>
      <c r="D71" s="55"/>
    </row>
    <row collapsed="false" customFormat="false" customHeight="false" hidden="false" ht="15" outlineLevel="0" r="72">
      <c r="B72" s="56"/>
      <c r="C72" s="56"/>
      <c r="D72" s="55"/>
    </row>
    <row collapsed="false" customFormat="false" customHeight="false" hidden="false" ht="15" outlineLevel="0" r="73">
      <c r="B73" s="56"/>
      <c r="C73" s="56"/>
      <c r="D73" s="55"/>
    </row>
    <row collapsed="false" customFormat="false" customHeight="false" hidden="false" ht="15" outlineLevel="0" r="74">
      <c r="B74" s="56"/>
      <c r="C74" s="56"/>
      <c r="D74" s="55"/>
    </row>
    <row collapsed="false" customFormat="false" customHeight="false" hidden="false" ht="15" outlineLevel="0" r="75">
      <c r="B75" s="56"/>
      <c r="C75" s="56"/>
      <c r="D75" s="55"/>
    </row>
    <row collapsed="false" customFormat="false" customHeight="false" hidden="false" ht="15" outlineLevel="0" r="76">
      <c r="B76" s="56"/>
      <c r="C76" s="56"/>
      <c r="D76" s="55"/>
    </row>
    <row collapsed="false" customFormat="false" customHeight="false" hidden="false" ht="15" outlineLevel="0" r="77">
      <c r="B77" s="53"/>
      <c r="C77" s="53"/>
      <c r="D77" s="53"/>
    </row>
    <row collapsed="false" customFormat="false" customHeight="false" hidden="false" ht="15" outlineLevel="0" r="78">
      <c r="B78" s="53"/>
      <c r="C78" s="53"/>
      <c r="D78" s="53"/>
    </row>
    <row collapsed="false" customFormat="false" customHeight="true" hidden="false" ht="15" outlineLevel="0" r="79">
      <c r="B79" s="57"/>
      <c r="C79" s="56" t="s">
        <v>593</v>
      </c>
      <c r="D79" s="53"/>
    </row>
    <row collapsed="false" customFormat="false" customHeight="false" hidden="false" ht="15" outlineLevel="0" r="80">
      <c r="B80" s="57"/>
      <c r="C80" s="57"/>
      <c r="D80" s="53"/>
    </row>
    <row collapsed="false" customFormat="false" customHeight="false" hidden="false" ht="15" outlineLevel="0" r="81">
      <c r="B81" s="57"/>
      <c r="C81" s="57"/>
      <c r="D81" s="53"/>
    </row>
    <row collapsed="false" customFormat="false" customHeight="false" hidden="false" ht="15" outlineLevel="0" r="82">
      <c r="B82" s="57"/>
      <c r="C82" s="57"/>
      <c r="D82" s="53"/>
    </row>
    <row collapsed="false" customFormat="false" customHeight="false" hidden="false" ht="15" outlineLevel="0" r="83">
      <c r="B83" s="57"/>
      <c r="C83" s="57"/>
      <c r="D83" s="53"/>
    </row>
    <row collapsed="false" customFormat="false" customHeight="false" hidden="false" ht="15" outlineLevel="0" r="84">
      <c r="B84" s="57"/>
      <c r="C84" s="57"/>
      <c r="D84" s="53"/>
    </row>
    <row collapsed="false" customFormat="false" customHeight="false" hidden="false" ht="15" outlineLevel="0" r="85">
      <c r="B85" s="57"/>
      <c r="C85" s="57"/>
      <c r="D85" s="53"/>
    </row>
    <row collapsed="false" customFormat="false" customHeight="false" hidden="false" ht="15" outlineLevel="0" r="86">
      <c r="B86" s="57"/>
      <c r="C86" s="57"/>
      <c r="D86" s="53"/>
    </row>
    <row collapsed="false" customFormat="false" customHeight="false" hidden="false" ht="15" outlineLevel="0" r="87">
      <c r="B87" s="57"/>
      <c r="C87" s="57"/>
      <c r="D87" s="53"/>
    </row>
    <row collapsed="false" customFormat="false" customHeight="false" hidden="false" ht="15" outlineLevel="0" r="88">
      <c r="B88" s="57"/>
      <c r="C88" s="57"/>
      <c r="D88" s="53"/>
    </row>
    <row collapsed="false" customFormat="false" customHeight="false" hidden="false" ht="15" outlineLevel="0" r="89">
      <c r="B89" s="57"/>
      <c r="C89" s="57"/>
      <c r="D89" s="53"/>
    </row>
    <row collapsed="false" customFormat="false" customHeight="false" hidden="false" ht="15" outlineLevel="0" r="90">
      <c r="B90" s="57"/>
      <c r="C90" s="57"/>
      <c r="D90" s="53"/>
    </row>
    <row collapsed="false" customFormat="false" customHeight="false" hidden="false" ht="15" outlineLevel="0" r="91">
      <c r="B91" s="57"/>
      <c r="C91" s="57"/>
      <c r="D91" s="53"/>
    </row>
    <row collapsed="false" customFormat="false" customHeight="false" hidden="false" ht="15" outlineLevel="0" r="92">
      <c r="B92" s="57"/>
      <c r="C92" s="57"/>
      <c r="D92" s="53"/>
    </row>
    <row collapsed="false" customFormat="false" customHeight="false" hidden="false" ht="15" outlineLevel="0" r="93">
      <c r="B93" s="57"/>
      <c r="C93" s="57"/>
      <c r="D93" s="53"/>
    </row>
    <row collapsed="false" customFormat="false" customHeight="false" hidden="false" ht="15" outlineLevel="0" r="94">
      <c r="B94" s="57"/>
      <c r="C94" s="57"/>
      <c r="D94" s="53"/>
    </row>
    <row collapsed="false" customFormat="false" customHeight="false" hidden="false" ht="15" outlineLevel="0" r="95">
      <c r="B95" s="57"/>
      <c r="C95" s="57"/>
      <c r="D95" s="53"/>
    </row>
  </sheetData>
  <mergeCells count="13">
    <mergeCell ref="B2:I2"/>
    <mergeCell ref="B15:I15"/>
    <mergeCell ref="B16:I16"/>
    <mergeCell ref="B27:C27"/>
    <mergeCell ref="B47:D47"/>
    <mergeCell ref="B48:D48"/>
    <mergeCell ref="B49:B61"/>
    <mergeCell ref="C49:D61"/>
    <mergeCell ref="B63:D63"/>
    <mergeCell ref="B64:B76"/>
    <mergeCell ref="C64:D76"/>
    <mergeCell ref="B79:B95"/>
    <mergeCell ref="C79:C95"/>
  </mergeCells>
  <hyperlinks>
    <hyperlink display="NJOVERFD" location="NJOvernightFund" ref="A1"/>
  </hyperlinks>
  <printOptions headings="false" gridLines="false" gridLinesSet="true" horizontalCentered="false" verticalCentered="false"/>
  <pageMargins left="0" right="0" top="0" bottom="0" header="0.511805555555555" footer="0.511805555555555"/>
  <pageSetup blackAndWhite="false" cellComments="none" copies="1" draft="false" firstPageNumber="0" fitToHeight="1" fitToWidth="1" horizontalDpi="300" orientation="landscape" pageOrder="downThenOver" paperSize="1" scale="100" useFirstPageNumber="false" usePrinterDefaults="false" verticalDpi="300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modified xsi:type="dcterms:W3CDTF">2023-02-08T10:42:39Z</dcterms:modified>
  <cp:revision>0</cp:revision>
</cp:coreProperties>
</file>