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ure I" sheetId="1" r:id="rId4"/>
    <sheet state="visible" name="Annexure II" sheetId="2" r:id="rId5"/>
  </sheets>
  <definedNames/>
  <calcPr/>
  <extLst>
    <ext uri="GoogleSheetsCustomDataVersion2">
      <go:sheetsCustomData xmlns:go="http://customooxmlschemas.google.com/" r:id="rId6" roundtripDataChecksum="6cFf8N2atWzZwNx3vSysVGXZFKTfuMmzeg+hG7pblIc="/>
    </ext>
  </extLst>
</workbook>
</file>

<file path=xl/sharedStrings.xml><?xml version="1.0" encoding="utf-8"?>
<sst xmlns="http://schemas.openxmlformats.org/spreadsheetml/2006/main" count="158" uniqueCount="112">
  <si>
    <t>Sl. No.</t>
  </si>
  <si>
    <t>Scheme Category/ Scheme Name</t>
  </si>
  <si>
    <t>NJ Mutual Fund : Net Average Assets Under Management (AAUM) as on  2023-05-31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</si>
  <si>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</si>
  <si>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</si>
  <si>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</si>
  <si>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</si>
  <si>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</si>
  <si>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</si>
  <si>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</si>
  <si>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</si>
  <si>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</si>
  <si>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</si>
  <si>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</si>
  <si>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</si>
  <si>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</si>
  <si>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</si>
  <si>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</si>
  <si>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</si>
  <si>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</si>
  <si>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</si>
  <si>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</si>
  <si>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</si>
  <si>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</si>
  <si>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</si>
  <si>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</si>
  <si>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</si>
  <si>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</si>
  <si>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</si>
  <si>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</si>
  <si>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</si>
  <si>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</si>
  <si>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</si>
  <si>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</si>
  <si>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</si>
  <si>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</si>
  <si>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</si>
  <si>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OTHERS</t>
  </si>
  <si>
    <t>NJ ARBITRAGE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</si>
  <si>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</si>
  <si>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</si>
  <si>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</si>
  <si>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</si>
  <si>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</si>
  <si>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</si>
  <si>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</si>
  <si>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</si>
  <si>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</si>
  <si>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</si>
  <si>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</si>
  <si>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</si>
  <si>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</si>
  <si>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</si>
  <si>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</si>
  <si>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</si>
  <si>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</si>
  <si>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B30 : Other than T30</t>
  </si>
  <si>
    <t>I : Contribution of sponsor and its associates in AUM</t>
  </si>
  <si>
    <t>II : Contribution of other than sponsor and its associates in AUM</t>
  </si>
  <si>
    <t>Category of Investor</t>
  </si>
  <si>
    <t>1 : Retail Investor</t>
  </si>
  <si>
    <t>2 : Corporates</t>
  </si>
  <si>
    <t>3 : Banks/FIs</t>
  </si>
  <si>
    <t>4 : FIIs/FPIs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</si>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</sst>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_(* #,##0.00_);_(* \(#,##0.00\);_(* \-??_);_(@_)"/>
  </numFmts>
  <fonts count="12">
    <font>
      <sz val="11.0"/>
      <color rgb="FF000000"/>
      <name val="Calibri"/>
      <scheme val="minor"/>
    </font>
    <font>
      <sz val="10.0"/>
      <color rgb="FF000000"/>
      <name val="Calibri"/>
    </font>
    <font>
      <b/>
      <sz val="10.0"/>
      <color rgb="FF000000"/>
      <name val="Calibri"/>
    </font>
    <font/>
    <font>
      <b/>
      <sz val="12.0"/>
      <color theme="1"/>
      <name val="Cambria"/>
    </font>
    <font>
      <sz val="11.0"/>
      <color rgb="FF000000"/>
      <name val="Calibri"/>
    </font>
    <font>
      <sz val="11.0"/>
      <color theme="1"/>
      <name val="Cambria"/>
    </font>
    <font>
      <b/>
      <sz val="11.0"/>
      <color theme="1"/>
      <name val="Cambria"/>
    </font>
    <font>
      <b/>
      <sz val="10.0"/>
      <color theme="1"/>
      <name val="Calibri"/>
    </font>
    <font>
      <sz val="10.0"/>
      <color theme="1"/>
      <name val="Calibri"/>
    </font>
    <font>
      <b/>
      <sz val="10.0"/>
      <color rgb="FFFFFFFF"/>
      <name val="Calibri"/>
    </font>
    <font>
      <sz val="10.0"/>
      <color rgb="FFFFFF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DEDED"/>
        <bgColor rgb="FFEDEDED"/>
      </patternFill>
    </fill>
    <fill>
      <patternFill patternType="solid">
        <fgColor rgb="FF2E75B6"/>
        <bgColor rgb="FF2E75B6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49" xfId="0" applyAlignment="1" applyBorder="1" applyFont="1" applyNumberFormat="1">
      <alignment horizontal="center" shrinkToFit="0" vertical="center" wrapText="1"/>
    </xf>
    <xf borderId="2" fillId="0" fontId="2" numFmtId="2" xfId="0" applyAlignment="1" applyBorder="1" applyFont="1" applyNumberFormat="1">
      <alignment horizontal="center" shrinkToFit="0" vertical="top" wrapText="1"/>
    </xf>
    <xf borderId="3" fillId="0" fontId="3" numFmtId="0" xfId="0" applyBorder="1" applyFont="1"/>
    <xf borderId="4" fillId="0" fontId="3" numFmtId="0" xfId="0" applyBorder="1" applyFont="1"/>
    <xf borderId="1" fillId="0" fontId="2" numFmtId="3" xfId="0" applyAlignment="1" applyBorder="1" applyFont="1" applyNumberFormat="1">
      <alignment horizontal="center" shrinkToFit="0" vertical="center" wrapText="1"/>
    </xf>
    <xf borderId="5" fillId="0" fontId="3" numFmtId="0" xfId="0" applyBorder="1" applyFont="1"/>
    <xf borderId="2" fillId="0" fontId="2" numFmtId="2" xfId="0" applyAlignment="1" applyBorder="1" applyFont="1" applyNumberFormat="1">
      <alignment horizontal="center" shrinkToFit="0" vertical="bottom" wrapText="0"/>
    </xf>
    <xf borderId="1" fillId="0" fontId="2" numFmtId="0" xfId="0" applyAlignment="1" applyBorder="1" applyFont="1">
      <alignment shrinkToFit="0" vertical="bottom" wrapText="0"/>
    </xf>
    <xf borderId="6" fillId="0" fontId="4" numFmtId="0" xfId="0" applyAlignment="1" applyBorder="1" applyFont="1">
      <alignment shrinkToFit="0" vertical="bottom" wrapText="0"/>
    </xf>
    <xf borderId="6" fillId="0" fontId="5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6" fillId="0" fontId="6" numFmtId="0" xfId="0" applyAlignment="1" applyBorder="1" applyFont="1">
      <alignment shrinkToFit="0" vertical="bottom" wrapText="0"/>
    </xf>
    <xf borderId="6" fillId="0" fontId="5" numFmtId="0" xfId="0" applyAlignment="1" applyBorder="1" applyFont="1">
      <alignment shrinkToFit="0" vertical="bottom" wrapText="0"/>
    </xf>
    <xf borderId="6" fillId="0" fontId="6" numFmtId="164" xfId="0" applyAlignment="1" applyBorder="1" applyFont="1" applyNumberFormat="1">
      <alignment horizontal="right" shrinkToFit="0" vertical="bottom" wrapText="0"/>
    </xf>
    <xf borderId="6" fillId="0" fontId="7" numFmtId="0" xfId="0" applyAlignment="1" applyBorder="1" applyFont="1">
      <alignment horizontal="right" shrinkToFit="0" vertical="bottom" wrapText="0"/>
    </xf>
    <xf borderId="0" fillId="0" fontId="5" numFmtId="0" xfId="0" applyAlignment="1" applyFont="1">
      <alignment shrinkToFit="0" vertical="bottom" wrapText="0"/>
    </xf>
    <xf borderId="0" fillId="0" fontId="5" numFmtId="164" xfId="0" applyAlignment="1" applyFont="1" applyNumberForma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164" xfId="0" applyAlignment="1" applyFont="1" applyNumberFormat="1">
      <alignment shrinkToFit="0" vertical="bottom" wrapText="0"/>
    </xf>
    <xf borderId="2" fillId="0" fontId="8" numFmtId="0" xfId="0" applyAlignment="1" applyBorder="1" applyFont="1">
      <alignment horizontal="center" shrinkToFit="0" vertical="bottom" wrapText="0"/>
    </xf>
    <xf borderId="2" fillId="2" fontId="2" numFmtId="0" xfId="0" applyAlignment="1" applyBorder="1" applyFill="1" applyFont="1">
      <alignment horizontal="center" shrinkToFit="0" vertical="bottom" wrapText="0"/>
    </xf>
    <xf borderId="6" fillId="0" fontId="9" numFmtId="0" xfId="0" applyAlignment="1" applyBorder="1" applyFont="1">
      <alignment shrinkToFit="0" vertical="bottom" wrapText="0"/>
    </xf>
    <xf borderId="6" fillId="0" fontId="8" numFmtId="2" xfId="0" applyAlignment="1" applyBorder="1" applyFont="1" applyNumberFormat="1">
      <alignment horizontal="center" shrinkToFit="0" vertical="top" wrapText="1"/>
    </xf>
    <xf borderId="0" fillId="0" fontId="9" numFmtId="0" xfId="0" applyAlignment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6" fillId="0" fontId="1" numFmtId="0" xfId="0" applyAlignment="1" applyBorder="1" applyFont="1">
      <alignment horizontal="left" shrinkToFit="0" vertical="bottom" wrapText="0"/>
    </xf>
    <xf borderId="6" fillId="0" fontId="1" numFmtId="2" xfId="0" applyAlignment="1" applyBorder="1" applyFont="1" applyNumberFormat="1">
      <alignment horizontal="right" shrinkToFit="0" vertical="bottom" wrapText="0"/>
    </xf>
    <xf borderId="6" fillId="0" fontId="1" numFmtId="0" xfId="0" applyAlignment="1" applyBorder="1" applyFont="1">
      <alignment shrinkToFit="0" vertical="bottom" wrapText="0"/>
    </xf>
    <xf borderId="6" fillId="0" fontId="1" numFmtId="4" xfId="0" applyAlignment="1" applyBorder="1" applyFont="1" applyNumberFormat="1">
      <alignment horizontal="left" shrinkToFit="0" vertical="bottom" wrapText="0"/>
    </xf>
    <xf borderId="6" fillId="0" fontId="1" numFmtId="165" xfId="0" applyAlignment="1" applyBorder="1" applyFont="1" applyNumberFormat="1">
      <alignment horizontal="center" shrinkToFit="0" vertical="bottom" wrapText="0"/>
    </xf>
    <xf borderId="6" fillId="0" fontId="1" numFmtId="4" xfId="0" applyAlignment="1" applyBorder="1" applyFont="1" applyNumberFormat="1">
      <alignment horizontal="center" shrinkToFit="0" vertical="bottom" wrapText="0"/>
    </xf>
    <xf borderId="2" fillId="3" fontId="10" numFmtId="2" xfId="0" applyAlignment="1" applyBorder="1" applyFill="1" applyFont="1" applyNumberFormat="1">
      <alignment horizontal="center" shrinkToFit="0" vertical="top" wrapText="1"/>
    </xf>
    <xf borderId="6" fillId="3" fontId="11" numFmtId="2" xfId="0" applyAlignment="1" applyBorder="1" applyFont="1" applyNumberFormat="1">
      <alignment horizontal="right" shrinkToFit="0" vertical="center" wrapText="0"/>
    </xf>
    <xf borderId="0" fillId="0" fontId="1" numFmtId="165" xfId="0" applyAlignment="1" applyFont="1" applyNumberFormat="1">
      <alignment shrinkToFit="0" vertical="bottom" wrapText="0"/>
    </xf>
    <xf borderId="0" fillId="0" fontId="1" numFmtId="2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65.14"/>
    <col customWidth="1" min="3" max="62" width="6.86"/>
    <col customWidth="1" min="63" max="63" width="10.86"/>
    <col customWidth="1" min="64" max="75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ht="15.0" customHeight="1">
      <c r="A2" s="2" t="s">
        <v>0</v>
      </c>
      <c r="B2" s="2" t="s">
        <v>1</v>
      </c>
      <c r="C2" s="3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6" t="s">
        <v>3</v>
      </c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ht="18.0" customHeight="1">
      <c r="A3" s="7"/>
      <c r="B3" s="7"/>
      <c r="C3" s="3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3" t="s">
        <v>5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5"/>
      <c r="AQ3" s="3" t="s">
        <v>6</v>
      </c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7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>
      <c r="A4" s="7"/>
      <c r="B4" s="7"/>
      <c r="C4" s="8" t="s">
        <v>7</v>
      </c>
      <c r="D4" s="4"/>
      <c r="E4" s="4"/>
      <c r="F4" s="4"/>
      <c r="G4" s="4"/>
      <c r="H4" s="4"/>
      <c r="I4" s="4"/>
      <c r="J4" s="4"/>
      <c r="K4" s="4"/>
      <c r="L4" s="5"/>
      <c r="M4" s="8" t="s">
        <v>8</v>
      </c>
      <c r="N4" s="4"/>
      <c r="O4" s="4"/>
      <c r="P4" s="4"/>
      <c r="Q4" s="4"/>
      <c r="R4" s="4"/>
      <c r="S4" s="4"/>
      <c r="T4" s="4"/>
      <c r="U4" s="4"/>
      <c r="V4" s="5"/>
      <c r="W4" s="8" t="s">
        <v>7</v>
      </c>
      <c r="X4" s="4"/>
      <c r="Y4" s="4"/>
      <c r="Z4" s="4"/>
      <c r="AA4" s="4"/>
      <c r="AB4" s="4"/>
      <c r="AC4" s="4"/>
      <c r="AD4" s="4"/>
      <c r="AE4" s="4"/>
      <c r="AF4" s="5"/>
      <c r="AG4" s="8" t="s">
        <v>8</v>
      </c>
      <c r="AH4" s="4"/>
      <c r="AI4" s="4"/>
      <c r="AJ4" s="4"/>
      <c r="AK4" s="4"/>
      <c r="AL4" s="4"/>
      <c r="AM4" s="4"/>
      <c r="AN4" s="4"/>
      <c r="AO4" s="4"/>
      <c r="AP4" s="5"/>
      <c r="AQ4" s="8" t="s">
        <v>7</v>
      </c>
      <c r="AR4" s="4"/>
      <c r="AS4" s="4"/>
      <c r="AT4" s="4"/>
      <c r="AU4" s="4"/>
      <c r="AV4" s="4"/>
      <c r="AW4" s="4"/>
      <c r="AX4" s="4"/>
      <c r="AY4" s="4"/>
      <c r="AZ4" s="5"/>
      <c r="BA4" s="8" t="s">
        <v>8</v>
      </c>
      <c r="BB4" s="4"/>
      <c r="BC4" s="4"/>
      <c r="BD4" s="4"/>
      <c r="BE4" s="4"/>
      <c r="BF4" s="4"/>
      <c r="BG4" s="4"/>
      <c r="BH4" s="4"/>
      <c r="BI4" s="4"/>
      <c r="BJ4" s="5"/>
      <c r="BK4" s="7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ht="15.0" customHeight="1">
      <c r="A5" s="7"/>
      <c r="B5" s="7"/>
      <c r="C5" s="3" t="s">
        <v>9</v>
      </c>
      <c r="D5" s="4"/>
      <c r="E5" s="4"/>
      <c r="F5" s="4"/>
      <c r="G5" s="5"/>
      <c r="H5" s="3" t="s">
        <v>10</v>
      </c>
      <c r="I5" s="4"/>
      <c r="J5" s="4"/>
      <c r="K5" s="4"/>
      <c r="L5" s="5"/>
      <c r="M5" s="3" t="s">
        <v>9</v>
      </c>
      <c r="N5" s="4"/>
      <c r="O5" s="4"/>
      <c r="P5" s="4"/>
      <c r="Q5" s="5"/>
      <c r="R5" s="3" t="s">
        <v>10</v>
      </c>
      <c r="S5" s="4"/>
      <c r="T5" s="4"/>
      <c r="U5" s="4"/>
      <c r="V5" s="5"/>
      <c r="W5" s="3" t="s">
        <v>9</v>
      </c>
      <c r="X5" s="4"/>
      <c r="Y5" s="4"/>
      <c r="Z5" s="4"/>
      <c r="AA5" s="5"/>
      <c r="AB5" s="3" t="s">
        <v>10</v>
      </c>
      <c r="AC5" s="4"/>
      <c r="AD5" s="4"/>
      <c r="AE5" s="4"/>
      <c r="AF5" s="5"/>
      <c r="AG5" s="3" t="s">
        <v>9</v>
      </c>
      <c r="AH5" s="4"/>
      <c r="AI5" s="4"/>
      <c r="AJ5" s="4"/>
      <c r="AK5" s="5"/>
      <c r="AL5" s="3" t="s">
        <v>10</v>
      </c>
      <c r="AM5" s="4"/>
      <c r="AN5" s="4"/>
      <c r="AO5" s="4"/>
      <c r="AP5" s="5"/>
      <c r="AQ5" s="3" t="s">
        <v>9</v>
      </c>
      <c r="AR5" s="4"/>
      <c r="AS5" s="4"/>
      <c r="AT5" s="4"/>
      <c r="AU5" s="5"/>
      <c r="AV5" s="3" t="s">
        <v>10</v>
      </c>
      <c r="AW5" s="4"/>
      <c r="AX5" s="4"/>
      <c r="AY5" s="4"/>
      <c r="AZ5" s="5"/>
      <c r="BA5" s="3" t="s">
        <v>9</v>
      </c>
      <c r="BB5" s="4"/>
      <c r="BC5" s="4"/>
      <c r="BD5" s="4"/>
      <c r="BE5" s="5"/>
      <c r="BF5" s="3" t="s">
        <v>10</v>
      </c>
      <c r="BG5" s="4"/>
      <c r="BH5" s="4"/>
      <c r="BI5" s="4"/>
      <c r="BJ5" s="5"/>
      <c r="BK5" s="7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ht="15.0" customHeight="1">
      <c r="A6" s="7"/>
      <c r="B6" s="7"/>
      <c r="C6" s="9">
        <v>1.0</v>
      </c>
      <c r="D6" s="9">
        <v>2.0</v>
      </c>
      <c r="E6" s="9">
        <v>3.0</v>
      </c>
      <c r="F6" s="9">
        <v>4.0</v>
      </c>
      <c r="G6" s="9">
        <v>5.0</v>
      </c>
      <c r="H6" s="9">
        <v>1.0</v>
      </c>
      <c r="I6" s="9">
        <v>2.0</v>
      </c>
      <c r="J6" s="9">
        <v>3.0</v>
      </c>
      <c r="K6" s="9">
        <v>4.0</v>
      </c>
      <c r="L6" s="9">
        <v>5.0</v>
      </c>
      <c r="M6" s="9">
        <v>1.0</v>
      </c>
      <c r="N6" s="9">
        <v>2.0</v>
      </c>
      <c r="O6" s="9">
        <v>3.0</v>
      </c>
      <c r="P6" s="9">
        <v>4.0</v>
      </c>
      <c r="Q6" s="9">
        <v>5.0</v>
      </c>
      <c r="R6" s="9">
        <v>1.0</v>
      </c>
      <c r="S6" s="9">
        <v>2.0</v>
      </c>
      <c r="T6" s="9">
        <v>3.0</v>
      </c>
      <c r="U6" s="9">
        <v>4.0</v>
      </c>
      <c r="V6" s="9">
        <v>5.0</v>
      </c>
      <c r="W6" s="9">
        <v>1.0</v>
      </c>
      <c r="X6" s="9">
        <v>2.0</v>
      </c>
      <c r="Y6" s="9">
        <v>3.0</v>
      </c>
      <c r="Z6" s="9">
        <v>4.0</v>
      </c>
      <c r="AA6" s="9">
        <v>5.0</v>
      </c>
      <c r="AB6" s="9">
        <v>1.0</v>
      </c>
      <c r="AC6" s="9">
        <v>2.0</v>
      </c>
      <c r="AD6" s="9">
        <v>3.0</v>
      </c>
      <c r="AE6" s="9">
        <v>4.0</v>
      </c>
      <c r="AF6" s="9">
        <v>5.0</v>
      </c>
      <c r="AG6" s="9">
        <v>1.0</v>
      </c>
      <c r="AH6" s="9">
        <v>2.0</v>
      </c>
      <c r="AI6" s="9">
        <v>3.0</v>
      </c>
      <c r="AJ6" s="9">
        <v>4.0</v>
      </c>
      <c r="AK6" s="9">
        <v>5.0</v>
      </c>
      <c r="AL6" s="9">
        <v>1.0</v>
      </c>
      <c r="AM6" s="9">
        <v>2.0</v>
      </c>
      <c r="AN6" s="9">
        <v>3.0</v>
      </c>
      <c r="AO6" s="9">
        <v>4.0</v>
      </c>
      <c r="AP6" s="9">
        <v>5.0</v>
      </c>
      <c r="AQ6" s="9">
        <v>1.0</v>
      </c>
      <c r="AR6" s="9">
        <v>2.0</v>
      </c>
      <c r="AS6" s="9">
        <v>3.0</v>
      </c>
      <c r="AT6" s="9">
        <v>4.0</v>
      </c>
      <c r="AU6" s="9">
        <v>5.0</v>
      </c>
      <c r="AV6" s="9">
        <v>1.0</v>
      </c>
      <c r="AW6" s="9">
        <v>2.0</v>
      </c>
      <c r="AX6" s="9">
        <v>3.0</v>
      </c>
      <c r="AY6" s="9">
        <v>4.0</v>
      </c>
      <c r="AZ6" s="9">
        <v>5.0</v>
      </c>
      <c r="BA6" s="9">
        <v>1.0</v>
      </c>
      <c r="BB6" s="9">
        <v>2.0</v>
      </c>
      <c r="BC6" s="9">
        <v>3.0</v>
      </c>
      <c r="BD6" s="9">
        <v>4.0</v>
      </c>
      <c r="BE6" s="9">
        <v>5.0</v>
      </c>
      <c r="BF6" s="9">
        <v>1.0</v>
      </c>
      <c r="BG6" s="9">
        <v>2.0</v>
      </c>
      <c r="BH6" s="9">
        <v>3.0</v>
      </c>
      <c r="BI6" s="9">
        <v>4.0</v>
      </c>
      <c r="BJ6" s="9">
        <v>5.0</v>
      </c>
      <c r="BK6" s="7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</row>
    <row r="8" ht="15.0" customHeight="1">
      <c r="A8" s="13" t="s">
        <v>13</v>
      </c>
      <c r="B8" s="13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</row>
    <row r="9">
      <c r="A9" s="14"/>
      <c r="B9" s="13" t="s">
        <v>15</v>
      </c>
      <c r="C9" s="15">
        <v>0.0</v>
      </c>
      <c r="D9" s="15">
        <v>21.01565286</v>
      </c>
      <c r="E9" s="15">
        <v>0.0</v>
      </c>
      <c r="F9" s="15">
        <v>0.0</v>
      </c>
      <c r="G9" s="15">
        <v>0.0</v>
      </c>
      <c r="H9" s="15">
        <v>0.04373676</v>
      </c>
      <c r="I9" s="15">
        <v>0.0</v>
      </c>
      <c r="J9" s="15">
        <v>0.0</v>
      </c>
      <c r="K9" s="15">
        <v>0.0</v>
      </c>
      <c r="L9" s="15">
        <v>0.00104819</v>
      </c>
      <c r="M9" s="15">
        <v>0.0</v>
      </c>
      <c r="N9" s="15">
        <v>0.0</v>
      </c>
      <c r="O9" s="15">
        <v>0.0</v>
      </c>
      <c r="P9" s="15">
        <v>0.0</v>
      </c>
      <c r="Q9" s="15">
        <v>0.0</v>
      </c>
      <c r="R9" s="15">
        <v>0.0220346</v>
      </c>
      <c r="S9" s="15">
        <v>0.0</v>
      </c>
      <c r="T9" s="15">
        <v>0.0</v>
      </c>
      <c r="U9" s="15">
        <v>0.0</v>
      </c>
      <c r="V9" s="15">
        <v>0.0</v>
      </c>
      <c r="W9" s="15">
        <v>0.0</v>
      </c>
      <c r="X9" s="15">
        <v>2.09334238</v>
      </c>
      <c r="Y9" s="15">
        <v>0.0</v>
      </c>
      <c r="Z9" s="15">
        <v>0.0</v>
      </c>
      <c r="AA9" s="15">
        <v>0.0</v>
      </c>
      <c r="AB9" s="15">
        <v>1.47134896</v>
      </c>
      <c r="AC9" s="15">
        <v>0.21605953</v>
      </c>
      <c r="AD9" s="15">
        <v>0.0</v>
      </c>
      <c r="AE9" s="15">
        <v>0.0</v>
      </c>
      <c r="AF9" s="15">
        <v>12.19148468</v>
      </c>
      <c r="AG9" s="15">
        <v>0.0</v>
      </c>
      <c r="AH9" s="15">
        <v>0.0</v>
      </c>
      <c r="AI9" s="15">
        <v>0.0</v>
      </c>
      <c r="AJ9" s="15">
        <v>0.0</v>
      </c>
      <c r="AK9" s="15">
        <v>0.0</v>
      </c>
      <c r="AL9" s="15">
        <v>0.58474593</v>
      </c>
      <c r="AM9" s="15">
        <v>5.1268E-4</v>
      </c>
      <c r="AN9" s="15">
        <v>0.0</v>
      </c>
      <c r="AO9" s="15">
        <v>0.0</v>
      </c>
      <c r="AP9" s="15">
        <v>2.617276</v>
      </c>
      <c r="AQ9" s="15">
        <v>0.0</v>
      </c>
      <c r="AR9" s="15">
        <v>0.0</v>
      </c>
      <c r="AS9" s="15">
        <v>0.0</v>
      </c>
      <c r="AT9" s="15">
        <v>0.0</v>
      </c>
      <c r="AU9" s="15">
        <v>0.0</v>
      </c>
      <c r="AV9" s="15">
        <v>0.01393346</v>
      </c>
      <c r="AW9" s="15">
        <v>0.02382476</v>
      </c>
      <c r="AX9" s="15">
        <v>0.0</v>
      </c>
      <c r="AY9" s="15">
        <v>0.0</v>
      </c>
      <c r="AZ9" s="15">
        <v>0.0279682</v>
      </c>
      <c r="BA9" s="15">
        <v>0.0</v>
      </c>
      <c r="BB9" s="15">
        <v>0.0</v>
      </c>
      <c r="BC9" s="15">
        <v>0.0</v>
      </c>
      <c r="BD9" s="15">
        <v>0.0</v>
      </c>
      <c r="BE9" s="15">
        <v>0.0</v>
      </c>
      <c r="BF9" s="15">
        <v>0.0</v>
      </c>
      <c r="BG9" s="15">
        <v>0.0</v>
      </c>
      <c r="BH9" s="15">
        <v>0.0</v>
      </c>
      <c r="BI9" s="15">
        <v>0.0</v>
      </c>
      <c r="BJ9" s="15">
        <v>0.0</v>
      </c>
      <c r="BK9" s="15">
        <f>SUM(C9:BJ9)</f>
        <v>40.32296899</v>
      </c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</row>
    <row r="10">
      <c r="A10" s="14"/>
      <c r="B10" s="16" t="s">
        <v>16</v>
      </c>
      <c r="C10" s="11">
        <f t="shared" ref="C10:BK10" si="1">SUM(C9)</f>
        <v>0</v>
      </c>
      <c r="D10" s="11">
        <f t="shared" si="1"/>
        <v>21.01565286</v>
      </c>
      <c r="E10" s="11">
        <f t="shared" si="1"/>
        <v>0</v>
      </c>
      <c r="F10" s="11">
        <f t="shared" si="1"/>
        <v>0</v>
      </c>
      <c r="G10" s="11">
        <f t="shared" si="1"/>
        <v>0</v>
      </c>
      <c r="H10" s="11">
        <f t="shared" si="1"/>
        <v>0.04373676</v>
      </c>
      <c r="I10" s="11">
        <f t="shared" si="1"/>
        <v>0</v>
      </c>
      <c r="J10" s="11">
        <f t="shared" si="1"/>
        <v>0</v>
      </c>
      <c r="K10" s="11">
        <f t="shared" si="1"/>
        <v>0</v>
      </c>
      <c r="L10" s="11">
        <f t="shared" si="1"/>
        <v>0.00104819</v>
      </c>
      <c r="M10" s="11">
        <f t="shared" si="1"/>
        <v>0</v>
      </c>
      <c r="N10" s="11">
        <f t="shared" si="1"/>
        <v>0</v>
      </c>
      <c r="O10" s="11">
        <f t="shared" si="1"/>
        <v>0</v>
      </c>
      <c r="P10" s="11">
        <f t="shared" si="1"/>
        <v>0</v>
      </c>
      <c r="Q10" s="11">
        <f t="shared" si="1"/>
        <v>0</v>
      </c>
      <c r="R10" s="11">
        <f t="shared" si="1"/>
        <v>0.0220346</v>
      </c>
      <c r="S10" s="11">
        <f t="shared" si="1"/>
        <v>0</v>
      </c>
      <c r="T10" s="11">
        <f t="shared" si="1"/>
        <v>0</v>
      </c>
      <c r="U10" s="11">
        <f t="shared" si="1"/>
        <v>0</v>
      </c>
      <c r="V10" s="11">
        <f t="shared" si="1"/>
        <v>0</v>
      </c>
      <c r="W10" s="11">
        <f t="shared" si="1"/>
        <v>0</v>
      </c>
      <c r="X10" s="11">
        <f t="shared" si="1"/>
        <v>2.09334238</v>
      </c>
      <c r="Y10" s="11">
        <f t="shared" si="1"/>
        <v>0</v>
      </c>
      <c r="Z10" s="11">
        <f t="shared" si="1"/>
        <v>0</v>
      </c>
      <c r="AA10" s="11">
        <f t="shared" si="1"/>
        <v>0</v>
      </c>
      <c r="AB10" s="11">
        <f t="shared" si="1"/>
        <v>1.47134896</v>
      </c>
      <c r="AC10" s="11">
        <f t="shared" si="1"/>
        <v>0.21605953</v>
      </c>
      <c r="AD10" s="11">
        <f t="shared" si="1"/>
        <v>0</v>
      </c>
      <c r="AE10" s="11">
        <f t="shared" si="1"/>
        <v>0</v>
      </c>
      <c r="AF10" s="11">
        <f t="shared" si="1"/>
        <v>12.19148468</v>
      </c>
      <c r="AG10" s="11">
        <f t="shared" si="1"/>
        <v>0</v>
      </c>
      <c r="AH10" s="11">
        <f t="shared" si="1"/>
        <v>0</v>
      </c>
      <c r="AI10" s="11">
        <f t="shared" si="1"/>
        <v>0</v>
      </c>
      <c r="AJ10" s="11">
        <f t="shared" si="1"/>
        <v>0</v>
      </c>
      <c r="AK10" s="11">
        <f t="shared" si="1"/>
        <v>0</v>
      </c>
      <c r="AL10" s="11">
        <f t="shared" si="1"/>
        <v>0.58474593</v>
      </c>
      <c r="AM10" s="11">
        <f t="shared" si="1"/>
        <v>0.00051268</v>
      </c>
      <c r="AN10" s="11">
        <f t="shared" si="1"/>
        <v>0</v>
      </c>
      <c r="AO10" s="11">
        <f t="shared" si="1"/>
        <v>0</v>
      </c>
      <c r="AP10" s="11">
        <f t="shared" si="1"/>
        <v>2.617276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0.01393346</v>
      </c>
      <c r="AW10" s="11">
        <f t="shared" si="1"/>
        <v>0.02382476</v>
      </c>
      <c r="AX10" s="11">
        <f t="shared" si="1"/>
        <v>0</v>
      </c>
      <c r="AY10" s="11">
        <f t="shared" si="1"/>
        <v>0</v>
      </c>
      <c r="AZ10" s="11">
        <f t="shared" si="1"/>
        <v>0.0279682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0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0</v>
      </c>
      <c r="BK10" s="11">
        <f t="shared" si="1"/>
        <v>40.32296899</v>
      </c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</row>
    <row r="11">
      <c r="A11" s="14"/>
      <c r="B11" s="1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</row>
    <row r="12">
      <c r="A12" s="13" t="s">
        <v>17</v>
      </c>
      <c r="B12" s="13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</row>
    <row r="13">
      <c r="A13" s="14"/>
      <c r="B13" s="13" t="s">
        <v>19</v>
      </c>
      <c r="C13" s="15">
        <v>0.0</v>
      </c>
      <c r="D13" s="15">
        <v>0.0</v>
      </c>
      <c r="E13" s="15">
        <v>0.0</v>
      </c>
      <c r="F13" s="15">
        <v>0.0</v>
      </c>
      <c r="G13" s="15">
        <v>0.0</v>
      </c>
      <c r="H13" s="15">
        <v>0.0</v>
      </c>
      <c r="I13" s="15">
        <v>0.0</v>
      </c>
      <c r="J13" s="15">
        <v>0.0</v>
      </c>
      <c r="K13" s="15">
        <v>0.0</v>
      </c>
      <c r="L13" s="15">
        <v>0.0</v>
      </c>
      <c r="M13" s="15">
        <v>0.0</v>
      </c>
      <c r="N13" s="15">
        <v>0.0</v>
      </c>
      <c r="O13" s="15">
        <v>0.0</v>
      </c>
      <c r="P13" s="15">
        <v>0.0</v>
      </c>
      <c r="Q13" s="15">
        <v>0.0</v>
      </c>
      <c r="R13" s="15">
        <v>0.0</v>
      </c>
      <c r="S13" s="15">
        <v>0.0</v>
      </c>
      <c r="T13" s="15">
        <v>0.0</v>
      </c>
      <c r="U13" s="15">
        <v>0.0</v>
      </c>
      <c r="V13" s="15">
        <v>0.0</v>
      </c>
      <c r="W13" s="15">
        <v>0.0</v>
      </c>
      <c r="X13" s="15">
        <v>0.0</v>
      </c>
      <c r="Y13" s="15">
        <v>0.0</v>
      </c>
      <c r="Z13" s="15">
        <v>0.0</v>
      </c>
      <c r="AA13" s="15">
        <v>0.0</v>
      </c>
      <c r="AB13" s="15">
        <v>0.0</v>
      </c>
      <c r="AC13" s="15">
        <v>0.0</v>
      </c>
      <c r="AD13" s="15">
        <v>0.0</v>
      </c>
      <c r="AE13" s="15">
        <v>0.0</v>
      </c>
      <c r="AF13" s="15">
        <v>0.0</v>
      </c>
      <c r="AG13" s="15">
        <v>0.0</v>
      </c>
      <c r="AH13" s="15">
        <v>0.0</v>
      </c>
      <c r="AI13" s="15">
        <v>0.0</v>
      </c>
      <c r="AJ13" s="15">
        <v>0.0</v>
      </c>
      <c r="AK13" s="15">
        <v>0.0</v>
      </c>
      <c r="AL13" s="15">
        <v>0.0</v>
      </c>
      <c r="AM13" s="15">
        <v>0.0</v>
      </c>
      <c r="AN13" s="15">
        <v>0.0</v>
      </c>
      <c r="AO13" s="15">
        <v>0.0</v>
      </c>
      <c r="AP13" s="15">
        <v>0.0</v>
      </c>
      <c r="AQ13" s="15">
        <v>0.0</v>
      </c>
      <c r="AR13" s="15">
        <v>0.0</v>
      </c>
      <c r="AS13" s="15">
        <v>0.0</v>
      </c>
      <c r="AT13" s="15">
        <v>0.0</v>
      </c>
      <c r="AU13" s="15">
        <v>0.0</v>
      </c>
      <c r="AV13" s="15">
        <v>0.0</v>
      </c>
      <c r="AW13" s="15">
        <v>0.0</v>
      </c>
      <c r="AX13" s="15">
        <v>0.0</v>
      </c>
      <c r="AY13" s="15">
        <v>0.0</v>
      </c>
      <c r="AZ13" s="15">
        <v>0.0</v>
      </c>
      <c r="BA13" s="15">
        <v>0.0</v>
      </c>
      <c r="BB13" s="15">
        <v>0.0</v>
      </c>
      <c r="BC13" s="15">
        <v>0.0</v>
      </c>
      <c r="BD13" s="15">
        <v>0.0</v>
      </c>
      <c r="BE13" s="15">
        <v>0.0</v>
      </c>
      <c r="BF13" s="15">
        <v>0.0</v>
      </c>
      <c r="BG13" s="15">
        <v>0.0</v>
      </c>
      <c r="BH13" s="15">
        <v>0.0</v>
      </c>
      <c r="BI13" s="15">
        <v>0.0</v>
      </c>
      <c r="BJ13" s="15">
        <v>0.0</v>
      </c>
      <c r="BK13" s="15">
        <f>SUM(C13:BJ13)</f>
        <v>0</v>
      </c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</row>
    <row r="14">
      <c r="A14" s="14"/>
      <c r="B14" s="16" t="s">
        <v>20</v>
      </c>
      <c r="C14" s="11">
        <f t="shared" ref="C14:BK14" si="2">SUM(C13)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si="2"/>
        <v>0</v>
      </c>
      <c r="AJ14" s="11">
        <f t="shared" si="2"/>
        <v>0</v>
      </c>
      <c r="AK14" s="11">
        <f t="shared" si="2"/>
        <v>0</v>
      </c>
      <c r="AL14" s="11">
        <f t="shared" si="2"/>
        <v>0</v>
      </c>
      <c r="AM14" s="11">
        <f t="shared" si="2"/>
        <v>0</v>
      </c>
      <c r="AN14" s="11">
        <f t="shared" si="2"/>
        <v>0</v>
      </c>
      <c r="AO14" s="11">
        <f t="shared" si="2"/>
        <v>0</v>
      </c>
      <c r="AP14" s="11">
        <f t="shared" si="2"/>
        <v>0</v>
      </c>
      <c r="AQ14" s="11">
        <f t="shared" si="2"/>
        <v>0</v>
      </c>
      <c r="AR14" s="11">
        <f t="shared" si="2"/>
        <v>0</v>
      </c>
      <c r="AS14" s="11">
        <f t="shared" si="2"/>
        <v>0</v>
      </c>
      <c r="AT14" s="11">
        <f t="shared" si="2"/>
        <v>0</v>
      </c>
      <c r="AU14" s="11">
        <f t="shared" si="2"/>
        <v>0</v>
      </c>
      <c r="AV14" s="11">
        <f t="shared" si="2"/>
        <v>0</v>
      </c>
      <c r="AW14" s="11">
        <f t="shared" si="2"/>
        <v>0</v>
      </c>
      <c r="AX14" s="11">
        <f t="shared" si="2"/>
        <v>0</v>
      </c>
      <c r="AY14" s="11">
        <f t="shared" si="2"/>
        <v>0</v>
      </c>
      <c r="AZ14" s="11">
        <f t="shared" si="2"/>
        <v>0</v>
      </c>
      <c r="BA14" s="11">
        <f t="shared" si="2"/>
        <v>0</v>
      </c>
      <c r="BB14" s="11">
        <f t="shared" si="2"/>
        <v>0</v>
      </c>
      <c r="BC14" s="11">
        <f t="shared" si="2"/>
        <v>0</v>
      </c>
      <c r="BD14" s="11">
        <f t="shared" si="2"/>
        <v>0</v>
      </c>
      <c r="BE14" s="11">
        <f t="shared" si="2"/>
        <v>0</v>
      </c>
      <c r="BF14" s="11">
        <f t="shared" si="2"/>
        <v>0</v>
      </c>
      <c r="BG14" s="11">
        <f t="shared" si="2"/>
        <v>0</v>
      </c>
      <c r="BH14" s="11">
        <f t="shared" si="2"/>
        <v>0</v>
      </c>
      <c r="BI14" s="11">
        <f t="shared" si="2"/>
        <v>0</v>
      </c>
      <c r="BJ14" s="11">
        <f t="shared" si="2"/>
        <v>0</v>
      </c>
      <c r="BK14" s="11">
        <f t="shared" si="2"/>
        <v>0</v>
      </c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</row>
    <row r="15">
      <c r="A15" s="14"/>
      <c r="B15" s="14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</row>
    <row r="16">
      <c r="A16" s="13" t="s">
        <v>21</v>
      </c>
      <c r="B16" s="13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</row>
    <row r="17">
      <c r="A17" s="14"/>
      <c r="B17" s="13" t="s">
        <v>19</v>
      </c>
      <c r="C17" s="15">
        <v>0.0</v>
      </c>
      <c r="D17" s="15">
        <v>0.0</v>
      </c>
      <c r="E17" s="15">
        <v>0.0</v>
      </c>
      <c r="F17" s="15">
        <v>0.0</v>
      </c>
      <c r="G17" s="15">
        <v>0.0</v>
      </c>
      <c r="H17" s="15">
        <v>0.0</v>
      </c>
      <c r="I17" s="15">
        <v>0.0</v>
      </c>
      <c r="J17" s="15">
        <v>0.0</v>
      </c>
      <c r="K17" s="15">
        <v>0.0</v>
      </c>
      <c r="L17" s="15">
        <v>0.0</v>
      </c>
      <c r="M17" s="15">
        <v>0.0</v>
      </c>
      <c r="N17" s="15">
        <v>0.0</v>
      </c>
      <c r="O17" s="15">
        <v>0.0</v>
      </c>
      <c r="P17" s="15">
        <v>0.0</v>
      </c>
      <c r="Q17" s="15">
        <v>0.0</v>
      </c>
      <c r="R17" s="15">
        <v>0.0</v>
      </c>
      <c r="S17" s="15">
        <v>0.0</v>
      </c>
      <c r="T17" s="15">
        <v>0.0</v>
      </c>
      <c r="U17" s="15">
        <v>0.0</v>
      </c>
      <c r="V17" s="15">
        <v>0.0</v>
      </c>
      <c r="W17" s="15">
        <v>0.0</v>
      </c>
      <c r="X17" s="15">
        <v>0.0</v>
      </c>
      <c r="Y17" s="15">
        <v>0.0</v>
      </c>
      <c r="Z17" s="15">
        <v>0.0</v>
      </c>
      <c r="AA17" s="15">
        <v>0.0</v>
      </c>
      <c r="AB17" s="15">
        <v>0.0</v>
      </c>
      <c r="AC17" s="15">
        <v>0.0</v>
      </c>
      <c r="AD17" s="15">
        <v>0.0</v>
      </c>
      <c r="AE17" s="15">
        <v>0.0</v>
      </c>
      <c r="AF17" s="15">
        <v>0.0</v>
      </c>
      <c r="AG17" s="15">
        <v>0.0</v>
      </c>
      <c r="AH17" s="15">
        <v>0.0</v>
      </c>
      <c r="AI17" s="15">
        <v>0.0</v>
      </c>
      <c r="AJ17" s="15">
        <v>0.0</v>
      </c>
      <c r="AK17" s="15">
        <v>0.0</v>
      </c>
      <c r="AL17" s="15">
        <v>0.0</v>
      </c>
      <c r="AM17" s="15">
        <v>0.0</v>
      </c>
      <c r="AN17" s="15">
        <v>0.0</v>
      </c>
      <c r="AO17" s="15">
        <v>0.0</v>
      </c>
      <c r="AP17" s="15">
        <v>0.0</v>
      </c>
      <c r="AQ17" s="15">
        <v>0.0</v>
      </c>
      <c r="AR17" s="15">
        <v>0.0</v>
      </c>
      <c r="AS17" s="15">
        <v>0.0</v>
      </c>
      <c r="AT17" s="15">
        <v>0.0</v>
      </c>
      <c r="AU17" s="15">
        <v>0.0</v>
      </c>
      <c r="AV17" s="15">
        <v>0.0</v>
      </c>
      <c r="AW17" s="15">
        <v>0.0</v>
      </c>
      <c r="AX17" s="15">
        <v>0.0</v>
      </c>
      <c r="AY17" s="15">
        <v>0.0</v>
      </c>
      <c r="AZ17" s="15">
        <v>0.0</v>
      </c>
      <c r="BA17" s="15">
        <v>0.0</v>
      </c>
      <c r="BB17" s="15">
        <v>0.0</v>
      </c>
      <c r="BC17" s="15">
        <v>0.0</v>
      </c>
      <c r="BD17" s="15">
        <v>0.0</v>
      </c>
      <c r="BE17" s="15">
        <v>0.0</v>
      </c>
      <c r="BF17" s="15">
        <v>0.0</v>
      </c>
      <c r="BG17" s="15">
        <v>0.0</v>
      </c>
      <c r="BH17" s="15">
        <v>0.0</v>
      </c>
      <c r="BI17" s="15">
        <v>0.0</v>
      </c>
      <c r="BJ17" s="15">
        <v>0.0</v>
      </c>
      <c r="BK17" s="15">
        <f>SUM(C17:BJ17)</f>
        <v>0</v>
      </c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</row>
    <row r="18">
      <c r="A18" s="14"/>
      <c r="B18" s="16" t="s">
        <v>23</v>
      </c>
      <c r="C18" s="11">
        <f t="shared" ref="C18:BK18" si="3">SUM(C17)</f>
        <v>0</v>
      </c>
      <c r="D18" s="11">
        <f t="shared" si="3"/>
        <v>0</v>
      </c>
      <c r="E18" s="11">
        <f t="shared" si="3"/>
        <v>0</v>
      </c>
      <c r="F18" s="11">
        <f t="shared" si="3"/>
        <v>0</v>
      </c>
      <c r="G18" s="11">
        <f t="shared" si="3"/>
        <v>0</v>
      </c>
      <c r="H18" s="11">
        <f t="shared" si="3"/>
        <v>0</v>
      </c>
      <c r="I18" s="11">
        <f t="shared" si="3"/>
        <v>0</v>
      </c>
      <c r="J18" s="11">
        <f t="shared" si="3"/>
        <v>0</v>
      </c>
      <c r="K18" s="11">
        <f t="shared" si="3"/>
        <v>0</v>
      </c>
      <c r="L18" s="11">
        <f t="shared" si="3"/>
        <v>0</v>
      </c>
      <c r="M18" s="11">
        <f t="shared" si="3"/>
        <v>0</v>
      </c>
      <c r="N18" s="11">
        <f t="shared" si="3"/>
        <v>0</v>
      </c>
      <c r="O18" s="11">
        <f t="shared" si="3"/>
        <v>0</v>
      </c>
      <c r="P18" s="11">
        <f t="shared" si="3"/>
        <v>0</v>
      </c>
      <c r="Q18" s="11">
        <f t="shared" si="3"/>
        <v>0</v>
      </c>
      <c r="R18" s="11">
        <f t="shared" si="3"/>
        <v>0</v>
      </c>
      <c r="S18" s="11">
        <f t="shared" si="3"/>
        <v>0</v>
      </c>
      <c r="T18" s="11">
        <f t="shared" si="3"/>
        <v>0</v>
      </c>
      <c r="U18" s="11">
        <f t="shared" si="3"/>
        <v>0</v>
      </c>
      <c r="V18" s="11">
        <f t="shared" si="3"/>
        <v>0</v>
      </c>
      <c r="W18" s="11">
        <f t="shared" si="3"/>
        <v>0</v>
      </c>
      <c r="X18" s="11">
        <f t="shared" si="3"/>
        <v>0</v>
      </c>
      <c r="Y18" s="11">
        <f t="shared" si="3"/>
        <v>0</v>
      </c>
      <c r="Z18" s="11">
        <f t="shared" si="3"/>
        <v>0</v>
      </c>
      <c r="AA18" s="11">
        <f t="shared" si="3"/>
        <v>0</v>
      </c>
      <c r="AB18" s="11">
        <f t="shared" si="3"/>
        <v>0</v>
      </c>
      <c r="AC18" s="11">
        <f t="shared" si="3"/>
        <v>0</v>
      </c>
      <c r="AD18" s="11">
        <f t="shared" si="3"/>
        <v>0</v>
      </c>
      <c r="AE18" s="11">
        <f t="shared" si="3"/>
        <v>0</v>
      </c>
      <c r="AF18" s="11">
        <f t="shared" si="3"/>
        <v>0</v>
      </c>
      <c r="AG18" s="11">
        <f t="shared" si="3"/>
        <v>0</v>
      </c>
      <c r="AH18" s="11">
        <f t="shared" si="3"/>
        <v>0</v>
      </c>
      <c r="AI18" s="11">
        <f t="shared" si="3"/>
        <v>0</v>
      </c>
      <c r="AJ18" s="11">
        <f t="shared" si="3"/>
        <v>0</v>
      </c>
      <c r="AK18" s="11">
        <f t="shared" si="3"/>
        <v>0</v>
      </c>
      <c r="AL18" s="11">
        <f t="shared" si="3"/>
        <v>0</v>
      </c>
      <c r="AM18" s="11">
        <f t="shared" si="3"/>
        <v>0</v>
      </c>
      <c r="AN18" s="11">
        <f t="shared" si="3"/>
        <v>0</v>
      </c>
      <c r="AO18" s="11">
        <f t="shared" si="3"/>
        <v>0</v>
      </c>
      <c r="AP18" s="11">
        <f t="shared" si="3"/>
        <v>0</v>
      </c>
      <c r="AQ18" s="11">
        <f t="shared" si="3"/>
        <v>0</v>
      </c>
      <c r="AR18" s="11">
        <f t="shared" si="3"/>
        <v>0</v>
      </c>
      <c r="AS18" s="11">
        <f t="shared" si="3"/>
        <v>0</v>
      </c>
      <c r="AT18" s="11">
        <f t="shared" si="3"/>
        <v>0</v>
      </c>
      <c r="AU18" s="11">
        <f t="shared" si="3"/>
        <v>0</v>
      </c>
      <c r="AV18" s="11">
        <f t="shared" si="3"/>
        <v>0</v>
      </c>
      <c r="AW18" s="11">
        <f t="shared" si="3"/>
        <v>0</v>
      </c>
      <c r="AX18" s="11">
        <f t="shared" si="3"/>
        <v>0</v>
      </c>
      <c r="AY18" s="11">
        <f t="shared" si="3"/>
        <v>0</v>
      </c>
      <c r="AZ18" s="11">
        <f t="shared" si="3"/>
        <v>0</v>
      </c>
      <c r="BA18" s="11">
        <f t="shared" si="3"/>
        <v>0</v>
      </c>
      <c r="BB18" s="11">
        <f t="shared" si="3"/>
        <v>0</v>
      </c>
      <c r="BC18" s="11">
        <f t="shared" si="3"/>
        <v>0</v>
      </c>
      <c r="BD18" s="11">
        <f t="shared" si="3"/>
        <v>0</v>
      </c>
      <c r="BE18" s="11">
        <f t="shared" si="3"/>
        <v>0</v>
      </c>
      <c r="BF18" s="11">
        <f t="shared" si="3"/>
        <v>0</v>
      </c>
      <c r="BG18" s="11">
        <f t="shared" si="3"/>
        <v>0</v>
      </c>
      <c r="BH18" s="11">
        <f t="shared" si="3"/>
        <v>0</v>
      </c>
      <c r="BI18" s="11">
        <f t="shared" si="3"/>
        <v>0</v>
      </c>
      <c r="BJ18" s="11">
        <f t="shared" si="3"/>
        <v>0</v>
      </c>
      <c r="BK18" s="11">
        <f t="shared" si="3"/>
        <v>0</v>
      </c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</row>
    <row r="19">
      <c r="A19" s="14"/>
      <c r="B19" s="14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</row>
    <row r="20">
      <c r="A20" s="13" t="s">
        <v>24</v>
      </c>
      <c r="B20" s="13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</row>
    <row r="21" ht="15.75" customHeight="1">
      <c r="A21" s="14"/>
      <c r="B21" s="13" t="s">
        <v>19</v>
      </c>
      <c r="C21" s="15">
        <v>0.0</v>
      </c>
      <c r="D21" s="15">
        <v>0.0</v>
      </c>
      <c r="E21" s="15">
        <v>0.0</v>
      </c>
      <c r="F21" s="15">
        <v>0.0</v>
      </c>
      <c r="G21" s="15">
        <v>0.0</v>
      </c>
      <c r="H21" s="15">
        <v>0.0</v>
      </c>
      <c r="I21" s="15">
        <v>0.0</v>
      </c>
      <c r="J21" s="15">
        <v>0.0</v>
      </c>
      <c r="K21" s="15">
        <v>0.0</v>
      </c>
      <c r="L21" s="15">
        <v>0.0</v>
      </c>
      <c r="M21" s="15">
        <v>0.0</v>
      </c>
      <c r="N21" s="15">
        <v>0.0</v>
      </c>
      <c r="O21" s="15">
        <v>0.0</v>
      </c>
      <c r="P21" s="15">
        <v>0.0</v>
      </c>
      <c r="Q21" s="15">
        <v>0.0</v>
      </c>
      <c r="R21" s="15">
        <v>0.0</v>
      </c>
      <c r="S21" s="15">
        <v>0.0</v>
      </c>
      <c r="T21" s="15">
        <v>0.0</v>
      </c>
      <c r="U21" s="15">
        <v>0.0</v>
      </c>
      <c r="V21" s="15">
        <v>0.0</v>
      </c>
      <c r="W21" s="15">
        <v>0.0</v>
      </c>
      <c r="X21" s="15">
        <v>0.0</v>
      </c>
      <c r="Y21" s="15">
        <v>0.0</v>
      </c>
      <c r="Z21" s="15">
        <v>0.0</v>
      </c>
      <c r="AA21" s="15">
        <v>0.0</v>
      </c>
      <c r="AB21" s="15">
        <v>0.0</v>
      </c>
      <c r="AC21" s="15">
        <v>0.0</v>
      </c>
      <c r="AD21" s="15">
        <v>0.0</v>
      </c>
      <c r="AE21" s="15">
        <v>0.0</v>
      </c>
      <c r="AF21" s="15">
        <v>0.0</v>
      </c>
      <c r="AG21" s="15">
        <v>0.0</v>
      </c>
      <c r="AH21" s="15">
        <v>0.0</v>
      </c>
      <c r="AI21" s="15">
        <v>0.0</v>
      </c>
      <c r="AJ21" s="15">
        <v>0.0</v>
      </c>
      <c r="AK21" s="15">
        <v>0.0</v>
      </c>
      <c r="AL21" s="15">
        <v>0.0</v>
      </c>
      <c r="AM21" s="15">
        <v>0.0</v>
      </c>
      <c r="AN21" s="15">
        <v>0.0</v>
      </c>
      <c r="AO21" s="15">
        <v>0.0</v>
      </c>
      <c r="AP21" s="15">
        <v>0.0</v>
      </c>
      <c r="AQ21" s="15">
        <v>0.0</v>
      </c>
      <c r="AR21" s="15">
        <v>0.0</v>
      </c>
      <c r="AS21" s="15">
        <v>0.0</v>
      </c>
      <c r="AT21" s="15">
        <v>0.0</v>
      </c>
      <c r="AU21" s="15">
        <v>0.0</v>
      </c>
      <c r="AV21" s="15">
        <v>0.0</v>
      </c>
      <c r="AW21" s="15">
        <v>0.0</v>
      </c>
      <c r="AX21" s="15">
        <v>0.0</v>
      </c>
      <c r="AY21" s="15">
        <v>0.0</v>
      </c>
      <c r="AZ21" s="15">
        <v>0.0</v>
      </c>
      <c r="BA21" s="15">
        <v>0.0</v>
      </c>
      <c r="BB21" s="15">
        <v>0.0</v>
      </c>
      <c r="BC21" s="15">
        <v>0.0</v>
      </c>
      <c r="BD21" s="15">
        <v>0.0</v>
      </c>
      <c r="BE21" s="15">
        <v>0.0</v>
      </c>
      <c r="BF21" s="15">
        <v>0.0</v>
      </c>
      <c r="BG21" s="15">
        <v>0.0</v>
      </c>
      <c r="BH21" s="15">
        <v>0.0</v>
      </c>
      <c r="BI21" s="15">
        <v>0.0</v>
      </c>
      <c r="BJ21" s="15">
        <v>0.0</v>
      </c>
      <c r="BK21" s="15">
        <f>SUM(C21:BJ21)</f>
        <v>0</v>
      </c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</row>
    <row r="22" ht="15.75" customHeight="1">
      <c r="A22" s="14"/>
      <c r="B22" s="16" t="s">
        <v>26</v>
      </c>
      <c r="C22" s="11">
        <f t="shared" ref="C22:BK22" si="4">SUM(C21)</f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  <c r="I22" s="11">
        <f t="shared" si="4"/>
        <v>0</v>
      </c>
      <c r="J22" s="11">
        <f t="shared" si="4"/>
        <v>0</v>
      </c>
      <c r="K22" s="11">
        <f t="shared" si="4"/>
        <v>0</v>
      </c>
      <c r="L22" s="11">
        <f t="shared" si="4"/>
        <v>0</v>
      </c>
      <c r="M22" s="11">
        <f t="shared" si="4"/>
        <v>0</v>
      </c>
      <c r="N22" s="11">
        <f t="shared" si="4"/>
        <v>0</v>
      </c>
      <c r="O22" s="11">
        <f t="shared" si="4"/>
        <v>0</v>
      </c>
      <c r="P22" s="11">
        <f t="shared" si="4"/>
        <v>0</v>
      </c>
      <c r="Q22" s="11">
        <f t="shared" si="4"/>
        <v>0</v>
      </c>
      <c r="R22" s="11">
        <f t="shared" si="4"/>
        <v>0</v>
      </c>
      <c r="S22" s="11">
        <f t="shared" si="4"/>
        <v>0</v>
      </c>
      <c r="T22" s="11">
        <f t="shared" si="4"/>
        <v>0</v>
      </c>
      <c r="U22" s="11">
        <f t="shared" si="4"/>
        <v>0</v>
      </c>
      <c r="V22" s="11">
        <f t="shared" si="4"/>
        <v>0</v>
      </c>
      <c r="W22" s="11">
        <f t="shared" si="4"/>
        <v>0</v>
      </c>
      <c r="X22" s="11">
        <f t="shared" si="4"/>
        <v>0</v>
      </c>
      <c r="Y22" s="11">
        <f t="shared" si="4"/>
        <v>0</v>
      </c>
      <c r="Z22" s="11">
        <f t="shared" si="4"/>
        <v>0</v>
      </c>
      <c r="AA22" s="11">
        <f t="shared" si="4"/>
        <v>0</v>
      </c>
      <c r="AB22" s="11">
        <f t="shared" si="4"/>
        <v>0</v>
      </c>
      <c r="AC22" s="11">
        <f t="shared" si="4"/>
        <v>0</v>
      </c>
      <c r="AD22" s="11">
        <f t="shared" si="4"/>
        <v>0</v>
      </c>
      <c r="AE22" s="11">
        <f t="shared" si="4"/>
        <v>0</v>
      </c>
      <c r="AF22" s="11">
        <f t="shared" si="4"/>
        <v>0</v>
      </c>
      <c r="AG22" s="11">
        <f t="shared" si="4"/>
        <v>0</v>
      </c>
      <c r="AH22" s="11">
        <f t="shared" si="4"/>
        <v>0</v>
      </c>
      <c r="AI22" s="11">
        <f t="shared" si="4"/>
        <v>0</v>
      </c>
      <c r="AJ22" s="11">
        <f t="shared" si="4"/>
        <v>0</v>
      </c>
      <c r="AK22" s="11">
        <f t="shared" si="4"/>
        <v>0</v>
      </c>
      <c r="AL22" s="11">
        <f t="shared" si="4"/>
        <v>0</v>
      </c>
      <c r="AM22" s="11">
        <f t="shared" si="4"/>
        <v>0</v>
      </c>
      <c r="AN22" s="11">
        <f t="shared" si="4"/>
        <v>0</v>
      </c>
      <c r="AO22" s="11">
        <f t="shared" si="4"/>
        <v>0</v>
      </c>
      <c r="AP22" s="11">
        <f t="shared" si="4"/>
        <v>0</v>
      </c>
      <c r="AQ22" s="11">
        <f t="shared" si="4"/>
        <v>0</v>
      </c>
      <c r="AR22" s="11">
        <f t="shared" si="4"/>
        <v>0</v>
      </c>
      <c r="AS22" s="11">
        <f t="shared" si="4"/>
        <v>0</v>
      </c>
      <c r="AT22" s="11">
        <f t="shared" si="4"/>
        <v>0</v>
      </c>
      <c r="AU22" s="11">
        <f t="shared" si="4"/>
        <v>0</v>
      </c>
      <c r="AV22" s="11">
        <f t="shared" si="4"/>
        <v>0</v>
      </c>
      <c r="AW22" s="11">
        <f t="shared" si="4"/>
        <v>0</v>
      </c>
      <c r="AX22" s="11">
        <f t="shared" si="4"/>
        <v>0</v>
      </c>
      <c r="AY22" s="11">
        <f t="shared" si="4"/>
        <v>0</v>
      </c>
      <c r="AZ22" s="11">
        <f t="shared" si="4"/>
        <v>0</v>
      </c>
      <c r="BA22" s="11">
        <f t="shared" si="4"/>
        <v>0</v>
      </c>
      <c r="BB22" s="11">
        <f t="shared" si="4"/>
        <v>0</v>
      </c>
      <c r="BC22" s="11">
        <f t="shared" si="4"/>
        <v>0</v>
      </c>
      <c r="BD22" s="11">
        <f t="shared" si="4"/>
        <v>0</v>
      </c>
      <c r="BE22" s="11">
        <f t="shared" si="4"/>
        <v>0</v>
      </c>
      <c r="BF22" s="11">
        <f t="shared" si="4"/>
        <v>0</v>
      </c>
      <c r="BG22" s="11">
        <f t="shared" si="4"/>
        <v>0</v>
      </c>
      <c r="BH22" s="11">
        <f t="shared" si="4"/>
        <v>0</v>
      </c>
      <c r="BI22" s="11">
        <f t="shared" si="4"/>
        <v>0</v>
      </c>
      <c r="BJ22" s="11">
        <f t="shared" si="4"/>
        <v>0</v>
      </c>
      <c r="BK22" s="11">
        <f t="shared" si="4"/>
        <v>0</v>
      </c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</row>
    <row r="23" ht="15.75" customHeight="1">
      <c r="A23" s="14"/>
      <c r="B23" s="14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</row>
    <row r="24" ht="15.75" customHeight="1">
      <c r="A24" s="13" t="s">
        <v>27</v>
      </c>
      <c r="B24" s="13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</row>
    <row r="25" ht="15.75" customHeight="1">
      <c r="A25" s="14"/>
      <c r="B25" s="13" t="s">
        <v>19</v>
      </c>
      <c r="C25" s="15">
        <v>0.0</v>
      </c>
      <c r="D25" s="15">
        <v>0.0</v>
      </c>
      <c r="E25" s="15">
        <v>0.0</v>
      </c>
      <c r="F25" s="15">
        <v>0.0</v>
      </c>
      <c r="G25" s="15">
        <v>0.0</v>
      </c>
      <c r="H25" s="15">
        <v>0.0</v>
      </c>
      <c r="I25" s="15">
        <v>0.0</v>
      </c>
      <c r="J25" s="15">
        <v>0.0</v>
      </c>
      <c r="K25" s="15">
        <v>0.0</v>
      </c>
      <c r="L25" s="15">
        <v>0.0</v>
      </c>
      <c r="M25" s="15">
        <v>0.0</v>
      </c>
      <c r="N25" s="15">
        <v>0.0</v>
      </c>
      <c r="O25" s="15">
        <v>0.0</v>
      </c>
      <c r="P25" s="15">
        <v>0.0</v>
      </c>
      <c r="Q25" s="15">
        <v>0.0</v>
      </c>
      <c r="R25" s="15">
        <v>0.0</v>
      </c>
      <c r="S25" s="15">
        <v>0.0</v>
      </c>
      <c r="T25" s="15">
        <v>0.0</v>
      </c>
      <c r="U25" s="15">
        <v>0.0</v>
      </c>
      <c r="V25" s="15">
        <v>0.0</v>
      </c>
      <c r="W25" s="15">
        <v>0.0</v>
      </c>
      <c r="X25" s="15">
        <v>0.0</v>
      </c>
      <c r="Y25" s="15">
        <v>0.0</v>
      </c>
      <c r="Z25" s="15">
        <v>0.0</v>
      </c>
      <c r="AA25" s="15">
        <v>0.0</v>
      </c>
      <c r="AB25" s="15">
        <v>0.0</v>
      </c>
      <c r="AC25" s="15">
        <v>0.0</v>
      </c>
      <c r="AD25" s="15">
        <v>0.0</v>
      </c>
      <c r="AE25" s="15">
        <v>0.0</v>
      </c>
      <c r="AF25" s="15">
        <v>0.0</v>
      </c>
      <c r="AG25" s="15">
        <v>0.0</v>
      </c>
      <c r="AH25" s="15">
        <v>0.0</v>
      </c>
      <c r="AI25" s="15">
        <v>0.0</v>
      </c>
      <c r="AJ25" s="15">
        <v>0.0</v>
      </c>
      <c r="AK25" s="15">
        <v>0.0</v>
      </c>
      <c r="AL25" s="15">
        <v>0.0</v>
      </c>
      <c r="AM25" s="15">
        <v>0.0</v>
      </c>
      <c r="AN25" s="15">
        <v>0.0</v>
      </c>
      <c r="AO25" s="15">
        <v>0.0</v>
      </c>
      <c r="AP25" s="15">
        <v>0.0</v>
      </c>
      <c r="AQ25" s="15">
        <v>0.0</v>
      </c>
      <c r="AR25" s="15">
        <v>0.0</v>
      </c>
      <c r="AS25" s="15">
        <v>0.0</v>
      </c>
      <c r="AT25" s="15">
        <v>0.0</v>
      </c>
      <c r="AU25" s="15">
        <v>0.0</v>
      </c>
      <c r="AV25" s="15">
        <v>0.0</v>
      </c>
      <c r="AW25" s="15">
        <v>0.0</v>
      </c>
      <c r="AX25" s="15">
        <v>0.0</v>
      </c>
      <c r="AY25" s="15">
        <v>0.0</v>
      </c>
      <c r="AZ25" s="15">
        <v>0.0</v>
      </c>
      <c r="BA25" s="15">
        <v>0.0</v>
      </c>
      <c r="BB25" s="15">
        <v>0.0</v>
      </c>
      <c r="BC25" s="15">
        <v>0.0</v>
      </c>
      <c r="BD25" s="15">
        <v>0.0</v>
      </c>
      <c r="BE25" s="15">
        <v>0.0</v>
      </c>
      <c r="BF25" s="15">
        <v>0.0</v>
      </c>
      <c r="BG25" s="15">
        <v>0.0</v>
      </c>
      <c r="BH25" s="15">
        <v>0.0</v>
      </c>
      <c r="BI25" s="15">
        <v>0.0</v>
      </c>
      <c r="BJ25" s="15">
        <v>0.0</v>
      </c>
      <c r="BK25" s="15">
        <f>SUM(C25:BJ25)</f>
        <v>0</v>
      </c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</row>
    <row r="26" ht="15.75" customHeight="1">
      <c r="A26" s="14"/>
      <c r="B26" s="16" t="s">
        <v>29</v>
      </c>
      <c r="C26" s="11">
        <f t="shared" ref="C26:BK26" si="5">SUM(C25)</f>
        <v>0</v>
      </c>
      <c r="D26" s="11">
        <f t="shared" si="5"/>
        <v>0</v>
      </c>
      <c r="E26" s="11">
        <f t="shared" si="5"/>
        <v>0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0</v>
      </c>
      <c r="R26" s="11">
        <f t="shared" si="5"/>
        <v>0</v>
      </c>
      <c r="S26" s="11">
        <f t="shared" si="5"/>
        <v>0</v>
      </c>
      <c r="T26" s="11">
        <f t="shared" si="5"/>
        <v>0</v>
      </c>
      <c r="U26" s="11">
        <f t="shared" si="5"/>
        <v>0</v>
      </c>
      <c r="V26" s="11">
        <f t="shared" si="5"/>
        <v>0</v>
      </c>
      <c r="W26" s="11">
        <f t="shared" si="5"/>
        <v>0</v>
      </c>
      <c r="X26" s="11">
        <f t="shared" si="5"/>
        <v>0</v>
      </c>
      <c r="Y26" s="11">
        <f t="shared" si="5"/>
        <v>0</v>
      </c>
      <c r="Z26" s="11">
        <f t="shared" si="5"/>
        <v>0</v>
      </c>
      <c r="AA26" s="11">
        <f t="shared" si="5"/>
        <v>0</v>
      </c>
      <c r="AB26" s="11">
        <f t="shared" si="5"/>
        <v>0</v>
      </c>
      <c r="AC26" s="11">
        <f t="shared" si="5"/>
        <v>0</v>
      </c>
      <c r="AD26" s="11">
        <f t="shared" si="5"/>
        <v>0</v>
      </c>
      <c r="AE26" s="11">
        <f t="shared" si="5"/>
        <v>0</v>
      </c>
      <c r="AF26" s="11">
        <f t="shared" si="5"/>
        <v>0</v>
      </c>
      <c r="AG26" s="11">
        <f t="shared" si="5"/>
        <v>0</v>
      </c>
      <c r="AH26" s="11">
        <f t="shared" si="5"/>
        <v>0</v>
      </c>
      <c r="AI26" s="11">
        <f t="shared" si="5"/>
        <v>0</v>
      </c>
      <c r="AJ26" s="11">
        <f t="shared" si="5"/>
        <v>0</v>
      </c>
      <c r="AK26" s="11">
        <f t="shared" si="5"/>
        <v>0</v>
      </c>
      <c r="AL26" s="11">
        <f t="shared" si="5"/>
        <v>0</v>
      </c>
      <c r="AM26" s="11">
        <f t="shared" si="5"/>
        <v>0</v>
      </c>
      <c r="AN26" s="11">
        <f t="shared" si="5"/>
        <v>0</v>
      </c>
      <c r="AO26" s="11">
        <f t="shared" si="5"/>
        <v>0</v>
      </c>
      <c r="AP26" s="11">
        <f t="shared" si="5"/>
        <v>0</v>
      </c>
      <c r="AQ26" s="11">
        <f t="shared" si="5"/>
        <v>0</v>
      </c>
      <c r="AR26" s="11">
        <f t="shared" si="5"/>
        <v>0</v>
      </c>
      <c r="AS26" s="11">
        <f t="shared" si="5"/>
        <v>0</v>
      </c>
      <c r="AT26" s="11">
        <f t="shared" si="5"/>
        <v>0</v>
      </c>
      <c r="AU26" s="11">
        <f t="shared" si="5"/>
        <v>0</v>
      </c>
      <c r="AV26" s="11">
        <f t="shared" si="5"/>
        <v>0</v>
      </c>
      <c r="AW26" s="11">
        <f t="shared" si="5"/>
        <v>0</v>
      </c>
      <c r="AX26" s="11">
        <f t="shared" si="5"/>
        <v>0</v>
      </c>
      <c r="AY26" s="11">
        <f t="shared" si="5"/>
        <v>0</v>
      </c>
      <c r="AZ26" s="11">
        <f t="shared" si="5"/>
        <v>0</v>
      </c>
      <c r="BA26" s="11">
        <f t="shared" si="5"/>
        <v>0</v>
      </c>
      <c r="BB26" s="11">
        <f t="shared" si="5"/>
        <v>0</v>
      </c>
      <c r="BC26" s="11">
        <f t="shared" si="5"/>
        <v>0</v>
      </c>
      <c r="BD26" s="11">
        <f t="shared" si="5"/>
        <v>0</v>
      </c>
      <c r="BE26" s="11">
        <f t="shared" si="5"/>
        <v>0</v>
      </c>
      <c r="BF26" s="11">
        <f t="shared" si="5"/>
        <v>0</v>
      </c>
      <c r="BG26" s="11">
        <f t="shared" si="5"/>
        <v>0</v>
      </c>
      <c r="BH26" s="11">
        <f t="shared" si="5"/>
        <v>0</v>
      </c>
      <c r="BI26" s="11">
        <f t="shared" si="5"/>
        <v>0</v>
      </c>
      <c r="BJ26" s="11">
        <f t="shared" si="5"/>
        <v>0</v>
      </c>
      <c r="BK26" s="11">
        <f t="shared" si="5"/>
        <v>0</v>
      </c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</row>
    <row r="27" ht="15.75" customHeight="1">
      <c r="A27" s="14"/>
      <c r="B27" s="14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</row>
    <row r="28" ht="15.75" customHeight="1">
      <c r="A28" s="13" t="s">
        <v>30</v>
      </c>
      <c r="B28" s="13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</row>
    <row r="29" ht="15.75" customHeight="1">
      <c r="A29" s="14"/>
      <c r="B29" s="13" t="s">
        <v>19</v>
      </c>
      <c r="C29" s="15">
        <v>0.0</v>
      </c>
      <c r="D29" s="15">
        <v>0.0</v>
      </c>
      <c r="E29" s="15">
        <v>0.0</v>
      </c>
      <c r="F29" s="15">
        <v>0.0</v>
      </c>
      <c r="G29" s="15">
        <v>0.0</v>
      </c>
      <c r="H29" s="15">
        <v>0.0</v>
      </c>
      <c r="I29" s="15">
        <v>0.0</v>
      </c>
      <c r="J29" s="15">
        <v>0.0</v>
      </c>
      <c r="K29" s="15">
        <v>0.0</v>
      </c>
      <c r="L29" s="15">
        <v>0.0</v>
      </c>
      <c r="M29" s="15">
        <v>0.0</v>
      </c>
      <c r="N29" s="15">
        <v>0.0</v>
      </c>
      <c r="O29" s="15">
        <v>0.0</v>
      </c>
      <c r="P29" s="15">
        <v>0.0</v>
      </c>
      <c r="Q29" s="15">
        <v>0.0</v>
      </c>
      <c r="R29" s="15">
        <v>0.0</v>
      </c>
      <c r="S29" s="15">
        <v>0.0</v>
      </c>
      <c r="T29" s="15">
        <v>0.0</v>
      </c>
      <c r="U29" s="15">
        <v>0.0</v>
      </c>
      <c r="V29" s="15">
        <v>0.0</v>
      </c>
      <c r="W29" s="15">
        <v>0.0</v>
      </c>
      <c r="X29" s="15">
        <v>0.0</v>
      </c>
      <c r="Y29" s="15">
        <v>0.0</v>
      </c>
      <c r="Z29" s="15">
        <v>0.0</v>
      </c>
      <c r="AA29" s="15">
        <v>0.0</v>
      </c>
      <c r="AB29" s="15">
        <v>0.0</v>
      </c>
      <c r="AC29" s="15">
        <v>0.0</v>
      </c>
      <c r="AD29" s="15">
        <v>0.0</v>
      </c>
      <c r="AE29" s="15">
        <v>0.0</v>
      </c>
      <c r="AF29" s="15">
        <v>0.0</v>
      </c>
      <c r="AG29" s="15">
        <v>0.0</v>
      </c>
      <c r="AH29" s="15">
        <v>0.0</v>
      </c>
      <c r="AI29" s="15">
        <v>0.0</v>
      </c>
      <c r="AJ29" s="15">
        <v>0.0</v>
      </c>
      <c r="AK29" s="15">
        <v>0.0</v>
      </c>
      <c r="AL29" s="15">
        <v>0.0</v>
      </c>
      <c r="AM29" s="15">
        <v>0.0</v>
      </c>
      <c r="AN29" s="15">
        <v>0.0</v>
      </c>
      <c r="AO29" s="15">
        <v>0.0</v>
      </c>
      <c r="AP29" s="15">
        <v>0.0</v>
      </c>
      <c r="AQ29" s="15">
        <v>0.0</v>
      </c>
      <c r="AR29" s="15">
        <v>0.0</v>
      </c>
      <c r="AS29" s="15">
        <v>0.0</v>
      </c>
      <c r="AT29" s="15">
        <v>0.0</v>
      </c>
      <c r="AU29" s="15">
        <v>0.0</v>
      </c>
      <c r="AV29" s="15">
        <v>0.0</v>
      </c>
      <c r="AW29" s="15">
        <v>0.0</v>
      </c>
      <c r="AX29" s="15">
        <v>0.0</v>
      </c>
      <c r="AY29" s="15">
        <v>0.0</v>
      </c>
      <c r="AZ29" s="15">
        <v>0.0</v>
      </c>
      <c r="BA29" s="15">
        <v>0.0</v>
      </c>
      <c r="BB29" s="15">
        <v>0.0</v>
      </c>
      <c r="BC29" s="15">
        <v>0.0</v>
      </c>
      <c r="BD29" s="15">
        <v>0.0</v>
      </c>
      <c r="BE29" s="15">
        <v>0.0</v>
      </c>
      <c r="BF29" s="15">
        <v>0.0</v>
      </c>
      <c r="BG29" s="15">
        <v>0.0</v>
      </c>
      <c r="BH29" s="15">
        <v>0.0</v>
      </c>
      <c r="BI29" s="15">
        <v>0.0</v>
      </c>
      <c r="BJ29" s="15">
        <v>0.0</v>
      </c>
      <c r="BK29" s="15">
        <f>SUM(C29:BJ29)</f>
        <v>0</v>
      </c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</row>
    <row r="30" ht="15.75" customHeight="1">
      <c r="A30" s="14"/>
      <c r="B30" s="16" t="s">
        <v>32</v>
      </c>
      <c r="C30" s="11">
        <f t="shared" ref="C30:BK30" si="6">SUM(C29)</f>
        <v>0</v>
      </c>
      <c r="D30" s="11">
        <f t="shared" si="6"/>
        <v>0</v>
      </c>
      <c r="E30" s="11">
        <f t="shared" si="6"/>
        <v>0</v>
      </c>
      <c r="F30" s="11">
        <f t="shared" si="6"/>
        <v>0</v>
      </c>
      <c r="G30" s="11">
        <f t="shared" si="6"/>
        <v>0</v>
      </c>
      <c r="H30" s="11">
        <f t="shared" si="6"/>
        <v>0</v>
      </c>
      <c r="I30" s="11">
        <f t="shared" si="6"/>
        <v>0</v>
      </c>
      <c r="J30" s="11">
        <f t="shared" si="6"/>
        <v>0</v>
      </c>
      <c r="K30" s="11">
        <f t="shared" si="6"/>
        <v>0</v>
      </c>
      <c r="L30" s="11">
        <f t="shared" si="6"/>
        <v>0</v>
      </c>
      <c r="M30" s="11">
        <f t="shared" si="6"/>
        <v>0</v>
      </c>
      <c r="N30" s="11">
        <f t="shared" si="6"/>
        <v>0</v>
      </c>
      <c r="O30" s="11">
        <f t="shared" si="6"/>
        <v>0</v>
      </c>
      <c r="P30" s="11">
        <f t="shared" si="6"/>
        <v>0</v>
      </c>
      <c r="Q30" s="11">
        <f t="shared" si="6"/>
        <v>0</v>
      </c>
      <c r="R30" s="11">
        <f t="shared" si="6"/>
        <v>0</v>
      </c>
      <c r="S30" s="11">
        <f t="shared" si="6"/>
        <v>0</v>
      </c>
      <c r="T30" s="11">
        <f t="shared" si="6"/>
        <v>0</v>
      </c>
      <c r="U30" s="11">
        <f t="shared" si="6"/>
        <v>0</v>
      </c>
      <c r="V30" s="11">
        <f t="shared" si="6"/>
        <v>0</v>
      </c>
      <c r="W30" s="11">
        <f t="shared" si="6"/>
        <v>0</v>
      </c>
      <c r="X30" s="11">
        <f t="shared" si="6"/>
        <v>0</v>
      </c>
      <c r="Y30" s="11">
        <f t="shared" si="6"/>
        <v>0</v>
      </c>
      <c r="Z30" s="11">
        <f t="shared" si="6"/>
        <v>0</v>
      </c>
      <c r="AA30" s="11">
        <f t="shared" si="6"/>
        <v>0</v>
      </c>
      <c r="AB30" s="11">
        <f t="shared" si="6"/>
        <v>0</v>
      </c>
      <c r="AC30" s="11">
        <f t="shared" si="6"/>
        <v>0</v>
      </c>
      <c r="AD30" s="11">
        <f t="shared" si="6"/>
        <v>0</v>
      </c>
      <c r="AE30" s="11">
        <f t="shared" si="6"/>
        <v>0</v>
      </c>
      <c r="AF30" s="11">
        <f t="shared" si="6"/>
        <v>0</v>
      </c>
      <c r="AG30" s="11">
        <f t="shared" si="6"/>
        <v>0</v>
      </c>
      <c r="AH30" s="11">
        <f t="shared" si="6"/>
        <v>0</v>
      </c>
      <c r="AI30" s="11">
        <f t="shared" si="6"/>
        <v>0</v>
      </c>
      <c r="AJ30" s="11">
        <f t="shared" si="6"/>
        <v>0</v>
      </c>
      <c r="AK30" s="11">
        <f t="shared" si="6"/>
        <v>0</v>
      </c>
      <c r="AL30" s="11">
        <f t="shared" si="6"/>
        <v>0</v>
      </c>
      <c r="AM30" s="11">
        <f t="shared" si="6"/>
        <v>0</v>
      </c>
      <c r="AN30" s="11">
        <f t="shared" si="6"/>
        <v>0</v>
      </c>
      <c r="AO30" s="11">
        <f t="shared" si="6"/>
        <v>0</v>
      </c>
      <c r="AP30" s="11">
        <f t="shared" si="6"/>
        <v>0</v>
      </c>
      <c r="AQ30" s="11">
        <f t="shared" si="6"/>
        <v>0</v>
      </c>
      <c r="AR30" s="11">
        <f t="shared" si="6"/>
        <v>0</v>
      </c>
      <c r="AS30" s="11">
        <f t="shared" si="6"/>
        <v>0</v>
      </c>
      <c r="AT30" s="11">
        <f t="shared" si="6"/>
        <v>0</v>
      </c>
      <c r="AU30" s="11">
        <f t="shared" si="6"/>
        <v>0</v>
      </c>
      <c r="AV30" s="11">
        <f t="shared" si="6"/>
        <v>0</v>
      </c>
      <c r="AW30" s="11">
        <f t="shared" si="6"/>
        <v>0</v>
      </c>
      <c r="AX30" s="11">
        <f t="shared" si="6"/>
        <v>0</v>
      </c>
      <c r="AY30" s="11">
        <f t="shared" si="6"/>
        <v>0</v>
      </c>
      <c r="AZ30" s="11">
        <f t="shared" si="6"/>
        <v>0</v>
      </c>
      <c r="BA30" s="11">
        <f t="shared" si="6"/>
        <v>0</v>
      </c>
      <c r="BB30" s="11">
        <f t="shared" si="6"/>
        <v>0</v>
      </c>
      <c r="BC30" s="11">
        <f t="shared" si="6"/>
        <v>0</v>
      </c>
      <c r="BD30" s="11">
        <f t="shared" si="6"/>
        <v>0</v>
      </c>
      <c r="BE30" s="11">
        <f t="shared" si="6"/>
        <v>0</v>
      </c>
      <c r="BF30" s="11">
        <f t="shared" si="6"/>
        <v>0</v>
      </c>
      <c r="BG30" s="11">
        <f t="shared" si="6"/>
        <v>0</v>
      </c>
      <c r="BH30" s="11">
        <f t="shared" si="6"/>
        <v>0</v>
      </c>
      <c r="BI30" s="11">
        <f t="shared" si="6"/>
        <v>0</v>
      </c>
      <c r="BJ30" s="11">
        <f t="shared" si="6"/>
        <v>0</v>
      </c>
      <c r="BK30" s="11">
        <f t="shared" si="6"/>
        <v>0</v>
      </c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</row>
    <row r="31" ht="15.75" customHeight="1">
      <c r="A31" s="14"/>
      <c r="B31" s="16" t="s">
        <v>33</v>
      </c>
      <c r="C31" s="11">
        <f t="shared" ref="C31:BK31" si="7">SUM(C9:C30)/2</f>
        <v>0</v>
      </c>
      <c r="D31" s="11">
        <f t="shared" si="7"/>
        <v>21.01565286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0.04373676</v>
      </c>
      <c r="I31" s="11">
        <f t="shared" si="7"/>
        <v>0</v>
      </c>
      <c r="J31" s="11">
        <f t="shared" si="7"/>
        <v>0</v>
      </c>
      <c r="K31" s="11">
        <f t="shared" si="7"/>
        <v>0</v>
      </c>
      <c r="L31" s="11">
        <f t="shared" si="7"/>
        <v>0.00104819</v>
      </c>
      <c r="M31" s="11">
        <f t="shared" si="7"/>
        <v>0</v>
      </c>
      <c r="N31" s="11">
        <f t="shared" si="7"/>
        <v>0</v>
      </c>
      <c r="O31" s="11">
        <f t="shared" si="7"/>
        <v>0</v>
      </c>
      <c r="P31" s="11">
        <f t="shared" si="7"/>
        <v>0</v>
      </c>
      <c r="Q31" s="11">
        <f t="shared" si="7"/>
        <v>0</v>
      </c>
      <c r="R31" s="11">
        <f t="shared" si="7"/>
        <v>0.0220346</v>
      </c>
      <c r="S31" s="11">
        <f t="shared" si="7"/>
        <v>0</v>
      </c>
      <c r="T31" s="11">
        <f t="shared" si="7"/>
        <v>0</v>
      </c>
      <c r="U31" s="11">
        <f t="shared" si="7"/>
        <v>0</v>
      </c>
      <c r="V31" s="11">
        <f t="shared" si="7"/>
        <v>0</v>
      </c>
      <c r="W31" s="11">
        <f t="shared" si="7"/>
        <v>0</v>
      </c>
      <c r="X31" s="11">
        <f t="shared" si="7"/>
        <v>2.09334238</v>
      </c>
      <c r="Y31" s="11">
        <f t="shared" si="7"/>
        <v>0</v>
      </c>
      <c r="Z31" s="11">
        <f t="shared" si="7"/>
        <v>0</v>
      </c>
      <c r="AA31" s="11">
        <f t="shared" si="7"/>
        <v>0</v>
      </c>
      <c r="AB31" s="11">
        <f t="shared" si="7"/>
        <v>1.47134896</v>
      </c>
      <c r="AC31" s="11">
        <f t="shared" si="7"/>
        <v>0.21605953</v>
      </c>
      <c r="AD31" s="11">
        <f t="shared" si="7"/>
        <v>0</v>
      </c>
      <c r="AE31" s="11">
        <f t="shared" si="7"/>
        <v>0</v>
      </c>
      <c r="AF31" s="11">
        <f t="shared" si="7"/>
        <v>12.19148468</v>
      </c>
      <c r="AG31" s="11">
        <f t="shared" si="7"/>
        <v>0</v>
      </c>
      <c r="AH31" s="11">
        <f t="shared" si="7"/>
        <v>0</v>
      </c>
      <c r="AI31" s="11">
        <f t="shared" si="7"/>
        <v>0</v>
      </c>
      <c r="AJ31" s="11">
        <f t="shared" si="7"/>
        <v>0</v>
      </c>
      <c r="AK31" s="11">
        <f t="shared" si="7"/>
        <v>0</v>
      </c>
      <c r="AL31" s="11">
        <f t="shared" si="7"/>
        <v>0.58474593</v>
      </c>
      <c r="AM31" s="11">
        <f t="shared" si="7"/>
        <v>0.00051268</v>
      </c>
      <c r="AN31" s="11">
        <f t="shared" si="7"/>
        <v>0</v>
      </c>
      <c r="AO31" s="11">
        <f t="shared" si="7"/>
        <v>0</v>
      </c>
      <c r="AP31" s="11">
        <f t="shared" si="7"/>
        <v>2.617276</v>
      </c>
      <c r="AQ31" s="11">
        <f t="shared" si="7"/>
        <v>0</v>
      </c>
      <c r="AR31" s="11">
        <f t="shared" si="7"/>
        <v>0</v>
      </c>
      <c r="AS31" s="11">
        <f t="shared" si="7"/>
        <v>0</v>
      </c>
      <c r="AT31" s="11">
        <f t="shared" si="7"/>
        <v>0</v>
      </c>
      <c r="AU31" s="11">
        <f t="shared" si="7"/>
        <v>0</v>
      </c>
      <c r="AV31" s="11">
        <f t="shared" si="7"/>
        <v>0.01393346</v>
      </c>
      <c r="AW31" s="11">
        <f t="shared" si="7"/>
        <v>0.02382476</v>
      </c>
      <c r="AX31" s="11">
        <f t="shared" si="7"/>
        <v>0</v>
      </c>
      <c r="AY31" s="11">
        <f t="shared" si="7"/>
        <v>0</v>
      </c>
      <c r="AZ31" s="11">
        <f t="shared" si="7"/>
        <v>0.0279682</v>
      </c>
      <c r="BA31" s="11">
        <f t="shared" si="7"/>
        <v>0</v>
      </c>
      <c r="BB31" s="11">
        <f t="shared" si="7"/>
        <v>0</v>
      </c>
      <c r="BC31" s="11">
        <f t="shared" si="7"/>
        <v>0</v>
      </c>
      <c r="BD31" s="11">
        <f t="shared" si="7"/>
        <v>0</v>
      </c>
      <c r="BE31" s="11">
        <f t="shared" si="7"/>
        <v>0</v>
      </c>
      <c r="BF31" s="11">
        <f t="shared" si="7"/>
        <v>0</v>
      </c>
      <c r="BG31" s="11">
        <f t="shared" si="7"/>
        <v>0</v>
      </c>
      <c r="BH31" s="11">
        <f t="shared" si="7"/>
        <v>0</v>
      </c>
      <c r="BI31" s="11">
        <f t="shared" si="7"/>
        <v>0</v>
      </c>
      <c r="BJ31" s="11">
        <f t="shared" si="7"/>
        <v>0</v>
      </c>
      <c r="BK31" s="11">
        <f t="shared" si="7"/>
        <v>40.32296899</v>
      </c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</row>
    <row r="32" ht="15.75" customHeight="1">
      <c r="A32" s="14"/>
      <c r="B32" s="14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</row>
    <row r="33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</row>
    <row r="34" ht="15.75" customHeight="1">
      <c r="A34" s="13" t="s">
        <v>13</v>
      </c>
      <c r="B34" s="13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</row>
    <row r="35" ht="15.75" customHeight="1">
      <c r="A35" s="14"/>
      <c r="B35" s="13" t="s">
        <v>19</v>
      </c>
      <c r="C35" s="15">
        <v>0.0</v>
      </c>
      <c r="D35" s="15">
        <v>0.0</v>
      </c>
      <c r="E35" s="15">
        <v>0.0</v>
      </c>
      <c r="F35" s="15">
        <v>0.0</v>
      </c>
      <c r="G35" s="15">
        <v>0.0</v>
      </c>
      <c r="H35" s="15">
        <v>0.0</v>
      </c>
      <c r="I35" s="15">
        <v>0.0</v>
      </c>
      <c r="J35" s="15">
        <v>0.0</v>
      </c>
      <c r="K35" s="15">
        <v>0.0</v>
      </c>
      <c r="L35" s="15">
        <v>0.0</v>
      </c>
      <c r="M35" s="15">
        <v>0.0</v>
      </c>
      <c r="N35" s="15">
        <v>0.0</v>
      </c>
      <c r="O35" s="15">
        <v>0.0</v>
      </c>
      <c r="P35" s="15">
        <v>0.0</v>
      </c>
      <c r="Q35" s="15">
        <v>0.0</v>
      </c>
      <c r="R35" s="15">
        <v>0.0</v>
      </c>
      <c r="S35" s="15">
        <v>0.0</v>
      </c>
      <c r="T35" s="15">
        <v>0.0</v>
      </c>
      <c r="U35" s="15">
        <v>0.0</v>
      </c>
      <c r="V35" s="15">
        <v>0.0</v>
      </c>
      <c r="W35" s="15">
        <v>0.0</v>
      </c>
      <c r="X35" s="15">
        <v>0.0</v>
      </c>
      <c r="Y35" s="15">
        <v>0.0</v>
      </c>
      <c r="Z35" s="15">
        <v>0.0</v>
      </c>
      <c r="AA35" s="15">
        <v>0.0</v>
      </c>
      <c r="AB35" s="15">
        <v>0.0</v>
      </c>
      <c r="AC35" s="15">
        <v>0.0</v>
      </c>
      <c r="AD35" s="15">
        <v>0.0</v>
      </c>
      <c r="AE35" s="15">
        <v>0.0</v>
      </c>
      <c r="AF35" s="15">
        <v>0.0</v>
      </c>
      <c r="AG35" s="15">
        <v>0.0</v>
      </c>
      <c r="AH35" s="15">
        <v>0.0</v>
      </c>
      <c r="AI35" s="15">
        <v>0.0</v>
      </c>
      <c r="AJ35" s="15">
        <v>0.0</v>
      </c>
      <c r="AK35" s="15">
        <v>0.0</v>
      </c>
      <c r="AL35" s="15">
        <v>0.0</v>
      </c>
      <c r="AM35" s="15">
        <v>0.0</v>
      </c>
      <c r="AN35" s="15">
        <v>0.0</v>
      </c>
      <c r="AO35" s="15">
        <v>0.0</v>
      </c>
      <c r="AP35" s="15">
        <v>0.0</v>
      </c>
      <c r="AQ35" s="15">
        <v>0.0</v>
      </c>
      <c r="AR35" s="15">
        <v>0.0</v>
      </c>
      <c r="AS35" s="15">
        <v>0.0</v>
      </c>
      <c r="AT35" s="15">
        <v>0.0</v>
      </c>
      <c r="AU35" s="15">
        <v>0.0</v>
      </c>
      <c r="AV35" s="15">
        <v>0.0</v>
      </c>
      <c r="AW35" s="15">
        <v>0.0</v>
      </c>
      <c r="AX35" s="15">
        <v>0.0</v>
      </c>
      <c r="AY35" s="15">
        <v>0.0</v>
      </c>
      <c r="AZ35" s="15">
        <v>0.0</v>
      </c>
      <c r="BA35" s="15">
        <v>0.0</v>
      </c>
      <c r="BB35" s="15">
        <v>0.0</v>
      </c>
      <c r="BC35" s="15">
        <v>0.0</v>
      </c>
      <c r="BD35" s="15">
        <v>0.0</v>
      </c>
      <c r="BE35" s="15">
        <v>0.0</v>
      </c>
      <c r="BF35" s="15">
        <v>0.0</v>
      </c>
      <c r="BG35" s="15">
        <v>0.0</v>
      </c>
      <c r="BH35" s="15">
        <v>0.0</v>
      </c>
      <c r="BI35" s="15">
        <v>0.0</v>
      </c>
      <c r="BJ35" s="15">
        <v>0.0</v>
      </c>
      <c r="BK35" s="15">
        <f>SUM(C35:BJ35)</f>
        <v>0</v>
      </c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</row>
    <row r="36" ht="15.75" customHeight="1">
      <c r="A36" s="14"/>
      <c r="B36" s="16" t="s">
        <v>16</v>
      </c>
      <c r="C36" s="11">
        <f t="shared" ref="C36:BK36" si="8">SUM(C35)</f>
        <v>0</v>
      </c>
      <c r="D36" s="11">
        <f t="shared" si="8"/>
        <v>0</v>
      </c>
      <c r="E36" s="11">
        <f t="shared" si="8"/>
        <v>0</v>
      </c>
      <c r="F36" s="11">
        <f t="shared" si="8"/>
        <v>0</v>
      </c>
      <c r="G36" s="11">
        <f t="shared" si="8"/>
        <v>0</v>
      </c>
      <c r="H36" s="11">
        <f t="shared" si="8"/>
        <v>0</v>
      </c>
      <c r="I36" s="11">
        <f t="shared" si="8"/>
        <v>0</v>
      </c>
      <c r="J36" s="11">
        <f t="shared" si="8"/>
        <v>0</v>
      </c>
      <c r="K36" s="11">
        <f t="shared" si="8"/>
        <v>0</v>
      </c>
      <c r="L36" s="11">
        <f t="shared" si="8"/>
        <v>0</v>
      </c>
      <c r="M36" s="11">
        <f t="shared" si="8"/>
        <v>0</v>
      </c>
      <c r="N36" s="11">
        <f t="shared" si="8"/>
        <v>0</v>
      </c>
      <c r="O36" s="11">
        <f t="shared" si="8"/>
        <v>0</v>
      </c>
      <c r="P36" s="11">
        <f t="shared" si="8"/>
        <v>0</v>
      </c>
      <c r="Q36" s="11">
        <f t="shared" si="8"/>
        <v>0</v>
      </c>
      <c r="R36" s="11">
        <f t="shared" si="8"/>
        <v>0</v>
      </c>
      <c r="S36" s="11">
        <f t="shared" si="8"/>
        <v>0</v>
      </c>
      <c r="T36" s="11">
        <f t="shared" si="8"/>
        <v>0</v>
      </c>
      <c r="U36" s="11">
        <f t="shared" si="8"/>
        <v>0</v>
      </c>
      <c r="V36" s="11">
        <f t="shared" si="8"/>
        <v>0</v>
      </c>
      <c r="W36" s="11">
        <f t="shared" si="8"/>
        <v>0</v>
      </c>
      <c r="X36" s="11">
        <f t="shared" si="8"/>
        <v>0</v>
      </c>
      <c r="Y36" s="11">
        <f t="shared" si="8"/>
        <v>0</v>
      </c>
      <c r="Z36" s="11">
        <f t="shared" si="8"/>
        <v>0</v>
      </c>
      <c r="AA36" s="11">
        <f t="shared" si="8"/>
        <v>0</v>
      </c>
      <c r="AB36" s="11">
        <f t="shared" si="8"/>
        <v>0</v>
      </c>
      <c r="AC36" s="11">
        <f t="shared" si="8"/>
        <v>0</v>
      </c>
      <c r="AD36" s="11">
        <f t="shared" si="8"/>
        <v>0</v>
      </c>
      <c r="AE36" s="11">
        <f t="shared" si="8"/>
        <v>0</v>
      </c>
      <c r="AF36" s="11">
        <f t="shared" si="8"/>
        <v>0</v>
      </c>
      <c r="AG36" s="11">
        <f t="shared" si="8"/>
        <v>0</v>
      </c>
      <c r="AH36" s="11">
        <f t="shared" si="8"/>
        <v>0</v>
      </c>
      <c r="AI36" s="11">
        <f t="shared" si="8"/>
        <v>0</v>
      </c>
      <c r="AJ36" s="11">
        <f t="shared" si="8"/>
        <v>0</v>
      </c>
      <c r="AK36" s="11">
        <f t="shared" si="8"/>
        <v>0</v>
      </c>
      <c r="AL36" s="11">
        <f t="shared" si="8"/>
        <v>0</v>
      </c>
      <c r="AM36" s="11">
        <f t="shared" si="8"/>
        <v>0</v>
      </c>
      <c r="AN36" s="11">
        <f t="shared" si="8"/>
        <v>0</v>
      </c>
      <c r="AO36" s="11">
        <f t="shared" si="8"/>
        <v>0</v>
      </c>
      <c r="AP36" s="11">
        <f t="shared" si="8"/>
        <v>0</v>
      </c>
      <c r="AQ36" s="11">
        <f t="shared" si="8"/>
        <v>0</v>
      </c>
      <c r="AR36" s="11">
        <f t="shared" si="8"/>
        <v>0</v>
      </c>
      <c r="AS36" s="11">
        <f t="shared" si="8"/>
        <v>0</v>
      </c>
      <c r="AT36" s="11">
        <f t="shared" si="8"/>
        <v>0</v>
      </c>
      <c r="AU36" s="11">
        <f t="shared" si="8"/>
        <v>0</v>
      </c>
      <c r="AV36" s="11">
        <f t="shared" si="8"/>
        <v>0</v>
      </c>
      <c r="AW36" s="11">
        <f t="shared" si="8"/>
        <v>0</v>
      </c>
      <c r="AX36" s="11">
        <f t="shared" si="8"/>
        <v>0</v>
      </c>
      <c r="AY36" s="11">
        <f t="shared" si="8"/>
        <v>0</v>
      </c>
      <c r="AZ36" s="11">
        <f t="shared" si="8"/>
        <v>0</v>
      </c>
      <c r="BA36" s="11">
        <f t="shared" si="8"/>
        <v>0</v>
      </c>
      <c r="BB36" s="11">
        <f t="shared" si="8"/>
        <v>0</v>
      </c>
      <c r="BC36" s="11">
        <f t="shared" si="8"/>
        <v>0</v>
      </c>
      <c r="BD36" s="11">
        <f t="shared" si="8"/>
        <v>0</v>
      </c>
      <c r="BE36" s="11">
        <f t="shared" si="8"/>
        <v>0</v>
      </c>
      <c r="BF36" s="11">
        <f t="shared" si="8"/>
        <v>0</v>
      </c>
      <c r="BG36" s="11">
        <f t="shared" si="8"/>
        <v>0</v>
      </c>
      <c r="BH36" s="11">
        <f t="shared" si="8"/>
        <v>0</v>
      </c>
      <c r="BI36" s="11">
        <f t="shared" si="8"/>
        <v>0</v>
      </c>
      <c r="BJ36" s="11">
        <f t="shared" si="8"/>
        <v>0</v>
      </c>
      <c r="BK36" s="11">
        <f t="shared" si="8"/>
        <v>0</v>
      </c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</row>
    <row r="37" ht="15.75" customHeight="1">
      <c r="A37" s="14"/>
      <c r="B37" s="1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</row>
    <row r="38" ht="15.75" customHeight="1">
      <c r="A38" s="13" t="s">
        <v>17</v>
      </c>
      <c r="B38" s="13" t="s">
        <v>37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</row>
    <row r="39" ht="15.75" customHeight="1">
      <c r="A39" s="14"/>
      <c r="B39" s="13" t="s">
        <v>38</v>
      </c>
      <c r="C39" s="15">
        <v>0.0</v>
      </c>
      <c r="D39" s="15">
        <v>130.13056777</v>
      </c>
      <c r="E39" s="15">
        <v>0.0</v>
      </c>
      <c r="F39" s="15">
        <v>0.0</v>
      </c>
      <c r="G39" s="15">
        <v>0.0</v>
      </c>
      <c r="H39" s="15">
        <v>3.50856967</v>
      </c>
      <c r="I39" s="15">
        <v>22.03754122</v>
      </c>
      <c r="J39" s="15">
        <v>0.0</v>
      </c>
      <c r="K39" s="15">
        <v>0.0</v>
      </c>
      <c r="L39" s="15">
        <v>131.46171982</v>
      </c>
      <c r="M39" s="15">
        <v>0.0</v>
      </c>
      <c r="N39" s="15">
        <v>0.0</v>
      </c>
      <c r="O39" s="15">
        <v>0.0</v>
      </c>
      <c r="P39" s="15">
        <v>0.0</v>
      </c>
      <c r="Q39" s="15">
        <v>0.0</v>
      </c>
      <c r="R39" s="15">
        <v>1.23794441</v>
      </c>
      <c r="S39" s="15">
        <v>4.0738005</v>
      </c>
      <c r="T39" s="15">
        <v>0.0</v>
      </c>
      <c r="U39" s="15">
        <v>0.0</v>
      </c>
      <c r="V39" s="15">
        <v>24.45390676</v>
      </c>
      <c r="W39" s="15">
        <v>0.0</v>
      </c>
      <c r="X39" s="15">
        <v>0.0</v>
      </c>
      <c r="Y39" s="15">
        <v>0.0</v>
      </c>
      <c r="Z39" s="15">
        <v>0.0</v>
      </c>
      <c r="AA39" s="15">
        <v>0.0</v>
      </c>
      <c r="AB39" s="15">
        <v>0.75066743</v>
      </c>
      <c r="AC39" s="15">
        <v>2.02717449</v>
      </c>
      <c r="AD39" s="15">
        <v>0.0</v>
      </c>
      <c r="AE39" s="15">
        <v>0.0</v>
      </c>
      <c r="AF39" s="15">
        <v>11.22143787</v>
      </c>
      <c r="AG39" s="15">
        <v>0.0</v>
      </c>
      <c r="AH39" s="15">
        <v>0.0</v>
      </c>
      <c r="AI39" s="15">
        <v>0.0</v>
      </c>
      <c r="AJ39" s="15">
        <v>0.0</v>
      </c>
      <c r="AK39" s="15">
        <v>0.0</v>
      </c>
      <c r="AL39" s="15">
        <v>0.38083299</v>
      </c>
      <c r="AM39" s="15">
        <v>0.00102392</v>
      </c>
      <c r="AN39" s="15">
        <v>0.0</v>
      </c>
      <c r="AO39" s="15">
        <v>0.0</v>
      </c>
      <c r="AP39" s="15">
        <v>3.01058166</v>
      </c>
      <c r="AQ39" s="15">
        <v>0.0</v>
      </c>
      <c r="AR39" s="15">
        <v>0.0</v>
      </c>
      <c r="AS39" s="15">
        <v>0.0</v>
      </c>
      <c r="AT39" s="15">
        <v>0.0</v>
      </c>
      <c r="AU39" s="15">
        <v>0.0</v>
      </c>
      <c r="AV39" s="15">
        <v>0.00129263</v>
      </c>
      <c r="AW39" s="15">
        <v>0.0</v>
      </c>
      <c r="AX39" s="15">
        <v>0.0</v>
      </c>
      <c r="AY39" s="15">
        <v>0.0</v>
      </c>
      <c r="AZ39" s="15">
        <v>0.0</v>
      </c>
      <c r="BA39" s="15">
        <v>0.0</v>
      </c>
      <c r="BB39" s="15">
        <v>0.0</v>
      </c>
      <c r="BC39" s="15">
        <v>0.0</v>
      </c>
      <c r="BD39" s="15">
        <v>0.0</v>
      </c>
      <c r="BE39" s="15">
        <v>0.0</v>
      </c>
      <c r="BF39" s="15">
        <v>0.0</v>
      </c>
      <c r="BG39" s="15">
        <v>0.0</v>
      </c>
      <c r="BH39" s="15">
        <v>0.0</v>
      </c>
      <c r="BI39" s="15">
        <v>0.0</v>
      </c>
      <c r="BJ39" s="15">
        <v>0.0</v>
      </c>
      <c r="BK39" s="15">
        <f>SUM(C39:BJ39)</f>
        <v>334.2970611</v>
      </c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</row>
    <row r="40" ht="15.75" customHeight="1">
      <c r="A40" s="14"/>
      <c r="B40" s="16" t="s">
        <v>20</v>
      </c>
      <c r="C40" s="11">
        <f t="shared" ref="C40:BK40" si="9">SUM(C39)</f>
        <v>0</v>
      </c>
      <c r="D40" s="11">
        <f t="shared" si="9"/>
        <v>130.1305678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3.50856967</v>
      </c>
      <c r="I40" s="11">
        <f t="shared" si="9"/>
        <v>22.03754122</v>
      </c>
      <c r="J40" s="11">
        <f t="shared" si="9"/>
        <v>0</v>
      </c>
      <c r="K40" s="11">
        <f t="shared" si="9"/>
        <v>0</v>
      </c>
      <c r="L40" s="11">
        <f t="shared" si="9"/>
        <v>131.4617198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1.23794441</v>
      </c>
      <c r="S40" s="11">
        <f t="shared" si="9"/>
        <v>4.0738005</v>
      </c>
      <c r="T40" s="11">
        <f t="shared" si="9"/>
        <v>0</v>
      </c>
      <c r="U40" s="11">
        <f t="shared" si="9"/>
        <v>0</v>
      </c>
      <c r="V40" s="11">
        <f t="shared" si="9"/>
        <v>24.45390676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0.75066743</v>
      </c>
      <c r="AC40" s="11">
        <f t="shared" si="9"/>
        <v>2.02717449</v>
      </c>
      <c r="AD40" s="11">
        <f t="shared" si="9"/>
        <v>0</v>
      </c>
      <c r="AE40" s="11">
        <f t="shared" si="9"/>
        <v>0</v>
      </c>
      <c r="AF40" s="11">
        <f t="shared" si="9"/>
        <v>11.22143787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0.38083299</v>
      </c>
      <c r="AM40" s="11">
        <f t="shared" si="9"/>
        <v>0.00102392</v>
      </c>
      <c r="AN40" s="11">
        <f t="shared" si="9"/>
        <v>0</v>
      </c>
      <c r="AO40" s="11">
        <f t="shared" si="9"/>
        <v>0</v>
      </c>
      <c r="AP40" s="11">
        <f t="shared" si="9"/>
        <v>3.01058166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0.00129263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334.2970611</v>
      </c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</row>
    <row r="41" ht="15.75" customHeight="1">
      <c r="A41" s="14"/>
      <c r="B41" s="16" t="s">
        <v>39</v>
      </c>
      <c r="C41" s="11">
        <f t="shared" ref="C41:BK41" si="10">SUM(C35:C40)/2</f>
        <v>0</v>
      </c>
      <c r="D41" s="11">
        <f t="shared" si="10"/>
        <v>130.1305678</v>
      </c>
      <c r="E41" s="11">
        <f t="shared" si="10"/>
        <v>0</v>
      </c>
      <c r="F41" s="11">
        <f t="shared" si="10"/>
        <v>0</v>
      </c>
      <c r="G41" s="11">
        <f t="shared" si="10"/>
        <v>0</v>
      </c>
      <c r="H41" s="11">
        <f t="shared" si="10"/>
        <v>3.50856967</v>
      </c>
      <c r="I41" s="11">
        <f t="shared" si="10"/>
        <v>22.03754122</v>
      </c>
      <c r="J41" s="11">
        <f t="shared" si="10"/>
        <v>0</v>
      </c>
      <c r="K41" s="11">
        <f t="shared" si="10"/>
        <v>0</v>
      </c>
      <c r="L41" s="11">
        <f t="shared" si="10"/>
        <v>131.4617198</v>
      </c>
      <c r="M41" s="11">
        <f t="shared" si="10"/>
        <v>0</v>
      </c>
      <c r="N41" s="11">
        <f t="shared" si="10"/>
        <v>0</v>
      </c>
      <c r="O41" s="11">
        <f t="shared" si="10"/>
        <v>0</v>
      </c>
      <c r="P41" s="11">
        <f t="shared" si="10"/>
        <v>0</v>
      </c>
      <c r="Q41" s="11">
        <f t="shared" si="10"/>
        <v>0</v>
      </c>
      <c r="R41" s="11">
        <f t="shared" si="10"/>
        <v>1.23794441</v>
      </c>
      <c r="S41" s="11">
        <f t="shared" si="10"/>
        <v>4.0738005</v>
      </c>
      <c r="T41" s="11">
        <f t="shared" si="10"/>
        <v>0</v>
      </c>
      <c r="U41" s="11">
        <f t="shared" si="10"/>
        <v>0</v>
      </c>
      <c r="V41" s="11">
        <f t="shared" si="10"/>
        <v>24.45390676</v>
      </c>
      <c r="W41" s="11">
        <f t="shared" si="10"/>
        <v>0</v>
      </c>
      <c r="X41" s="11">
        <f t="shared" si="10"/>
        <v>0</v>
      </c>
      <c r="Y41" s="11">
        <f t="shared" si="10"/>
        <v>0</v>
      </c>
      <c r="Z41" s="11">
        <f t="shared" si="10"/>
        <v>0</v>
      </c>
      <c r="AA41" s="11">
        <f t="shared" si="10"/>
        <v>0</v>
      </c>
      <c r="AB41" s="11">
        <f t="shared" si="10"/>
        <v>0.75066743</v>
      </c>
      <c r="AC41" s="11">
        <f t="shared" si="10"/>
        <v>2.02717449</v>
      </c>
      <c r="AD41" s="11">
        <f t="shared" si="10"/>
        <v>0</v>
      </c>
      <c r="AE41" s="11">
        <f t="shared" si="10"/>
        <v>0</v>
      </c>
      <c r="AF41" s="11">
        <f t="shared" si="10"/>
        <v>11.22143787</v>
      </c>
      <c r="AG41" s="11">
        <f t="shared" si="10"/>
        <v>0</v>
      </c>
      <c r="AH41" s="11">
        <f t="shared" si="10"/>
        <v>0</v>
      </c>
      <c r="AI41" s="11">
        <f t="shared" si="10"/>
        <v>0</v>
      </c>
      <c r="AJ41" s="11">
        <f t="shared" si="10"/>
        <v>0</v>
      </c>
      <c r="AK41" s="11">
        <f t="shared" si="10"/>
        <v>0</v>
      </c>
      <c r="AL41" s="11">
        <f t="shared" si="10"/>
        <v>0.38083299</v>
      </c>
      <c r="AM41" s="11">
        <f t="shared" si="10"/>
        <v>0.00102392</v>
      </c>
      <c r="AN41" s="11">
        <f t="shared" si="10"/>
        <v>0</v>
      </c>
      <c r="AO41" s="11">
        <f t="shared" si="10"/>
        <v>0</v>
      </c>
      <c r="AP41" s="11">
        <f t="shared" si="10"/>
        <v>3.01058166</v>
      </c>
      <c r="AQ41" s="11">
        <f t="shared" si="10"/>
        <v>0</v>
      </c>
      <c r="AR41" s="11">
        <f t="shared" si="10"/>
        <v>0</v>
      </c>
      <c r="AS41" s="11">
        <f t="shared" si="10"/>
        <v>0</v>
      </c>
      <c r="AT41" s="11">
        <f t="shared" si="10"/>
        <v>0</v>
      </c>
      <c r="AU41" s="11">
        <f t="shared" si="10"/>
        <v>0</v>
      </c>
      <c r="AV41" s="11">
        <f t="shared" si="10"/>
        <v>0.00129263</v>
      </c>
      <c r="AW41" s="11">
        <f t="shared" si="10"/>
        <v>0</v>
      </c>
      <c r="AX41" s="11">
        <f t="shared" si="10"/>
        <v>0</v>
      </c>
      <c r="AY41" s="11">
        <f t="shared" si="10"/>
        <v>0</v>
      </c>
      <c r="AZ41" s="11">
        <f t="shared" si="10"/>
        <v>0</v>
      </c>
      <c r="BA41" s="11">
        <f t="shared" si="10"/>
        <v>0</v>
      </c>
      <c r="BB41" s="11">
        <f t="shared" si="10"/>
        <v>0</v>
      </c>
      <c r="BC41" s="11">
        <f t="shared" si="10"/>
        <v>0</v>
      </c>
      <c r="BD41" s="11">
        <f t="shared" si="10"/>
        <v>0</v>
      </c>
      <c r="BE41" s="11">
        <f t="shared" si="10"/>
        <v>0</v>
      </c>
      <c r="BF41" s="11">
        <f t="shared" si="10"/>
        <v>0</v>
      </c>
      <c r="BG41" s="11">
        <f t="shared" si="10"/>
        <v>0</v>
      </c>
      <c r="BH41" s="11">
        <f t="shared" si="10"/>
        <v>0</v>
      </c>
      <c r="BI41" s="11">
        <f t="shared" si="10"/>
        <v>0</v>
      </c>
      <c r="BJ41" s="11">
        <f t="shared" si="10"/>
        <v>0</v>
      </c>
      <c r="BK41" s="11">
        <f t="shared" si="10"/>
        <v>334.2970611</v>
      </c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</row>
    <row r="42" ht="15.75" customHeight="1">
      <c r="A42" s="14"/>
      <c r="B42" s="1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</row>
    <row r="43" ht="19.5" customHeight="1">
      <c r="A43" s="10" t="s">
        <v>40</v>
      </c>
      <c r="B43" s="10" t="s">
        <v>41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</row>
    <row r="44" ht="15.75" customHeight="1">
      <c r="A44" s="13" t="s">
        <v>13</v>
      </c>
      <c r="B44" s="13" t="s">
        <v>41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</row>
    <row r="45" ht="15.75" customHeight="1">
      <c r="A45" s="14"/>
      <c r="B45" s="13" t="s">
        <v>42</v>
      </c>
      <c r="C45" s="15">
        <v>0.0</v>
      </c>
      <c r="D45" s="15">
        <v>484.09753944</v>
      </c>
      <c r="E45" s="15">
        <v>0.0</v>
      </c>
      <c r="F45" s="15">
        <v>0.0</v>
      </c>
      <c r="G45" s="15">
        <v>0.0</v>
      </c>
      <c r="H45" s="15">
        <v>2.44598117</v>
      </c>
      <c r="I45" s="15">
        <v>15.49762828</v>
      </c>
      <c r="J45" s="15">
        <v>0.0</v>
      </c>
      <c r="K45" s="15">
        <v>0.0</v>
      </c>
      <c r="L45" s="15">
        <v>18.05023609</v>
      </c>
      <c r="M45" s="15">
        <v>0.0</v>
      </c>
      <c r="N45" s="15">
        <v>0.0</v>
      </c>
      <c r="O45" s="15">
        <v>0.0</v>
      </c>
      <c r="P45" s="15">
        <v>0.0</v>
      </c>
      <c r="Q45" s="15">
        <v>0.0</v>
      </c>
      <c r="R45" s="15">
        <v>1.25826159</v>
      </c>
      <c r="S45" s="15">
        <v>0.09093697</v>
      </c>
      <c r="T45" s="15">
        <v>0.0</v>
      </c>
      <c r="U45" s="15">
        <v>0.0</v>
      </c>
      <c r="V45" s="15">
        <v>3.93479814</v>
      </c>
      <c r="W45" s="15">
        <v>0.0</v>
      </c>
      <c r="X45" s="15">
        <v>0.00150738</v>
      </c>
      <c r="Y45" s="15">
        <v>0.0</v>
      </c>
      <c r="Z45" s="15">
        <v>0.0</v>
      </c>
      <c r="AA45" s="15">
        <v>0.0</v>
      </c>
      <c r="AB45" s="15">
        <v>439.31362472</v>
      </c>
      <c r="AC45" s="15">
        <v>96.37324124</v>
      </c>
      <c r="AD45" s="15">
        <v>0.0</v>
      </c>
      <c r="AE45" s="15">
        <v>0.0</v>
      </c>
      <c r="AF45" s="15">
        <v>2011.52267512</v>
      </c>
      <c r="AG45" s="15">
        <v>0.0</v>
      </c>
      <c r="AH45" s="15">
        <v>0.0</v>
      </c>
      <c r="AI45" s="15">
        <v>0.0</v>
      </c>
      <c r="AJ45" s="15">
        <v>0.0</v>
      </c>
      <c r="AK45" s="15">
        <v>0.0</v>
      </c>
      <c r="AL45" s="15">
        <v>266.53414866</v>
      </c>
      <c r="AM45" s="15">
        <v>30.49056482</v>
      </c>
      <c r="AN45" s="15">
        <v>0.0</v>
      </c>
      <c r="AO45" s="15">
        <v>0.0</v>
      </c>
      <c r="AP45" s="15">
        <v>706.82677192</v>
      </c>
      <c r="AQ45" s="15">
        <v>0.0</v>
      </c>
      <c r="AR45" s="15">
        <v>0.0</v>
      </c>
      <c r="AS45" s="15">
        <v>0.0</v>
      </c>
      <c r="AT45" s="15">
        <v>0.0</v>
      </c>
      <c r="AU45" s="15">
        <v>0.0</v>
      </c>
      <c r="AV45" s="15">
        <v>1.79365937</v>
      </c>
      <c r="AW45" s="15">
        <v>1.17840011</v>
      </c>
      <c r="AX45" s="15">
        <v>0.0</v>
      </c>
      <c r="AY45" s="15">
        <v>0.0</v>
      </c>
      <c r="AZ45" s="15">
        <v>5.41896009</v>
      </c>
      <c r="BA45" s="15">
        <v>0.0</v>
      </c>
      <c r="BB45" s="15">
        <v>0.0</v>
      </c>
      <c r="BC45" s="15">
        <v>0.0</v>
      </c>
      <c r="BD45" s="15">
        <v>0.0</v>
      </c>
      <c r="BE45" s="15">
        <v>0.0</v>
      </c>
      <c r="BF45" s="15">
        <v>0.76705012</v>
      </c>
      <c r="BG45" s="15">
        <v>0.066049</v>
      </c>
      <c r="BH45" s="15">
        <v>0.0</v>
      </c>
      <c r="BI45" s="15">
        <v>0.0</v>
      </c>
      <c r="BJ45" s="15">
        <v>0.87913659</v>
      </c>
      <c r="BK45" s="15">
        <f>SUM(C45:BJ45)</f>
        <v>4086.541171</v>
      </c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</row>
    <row r="46" ht="15.75" customHeight="1">
      <c r="A46" s="14"/>
      <c r="B46" s="16" t="s">
        <v>16</v>
      </c>
      <c r="C46" s="11">
        <f t="shared" ref="C46:BK46" si="11">SUM(C45)</f>
        <v>0</v>
      </c>
      <c r="D46" s="11">
        <f t="shared" si="11"/>
        <v>484.0975394</v>
      </c>
      <c r="E46" s="11">
        <f t="shared" si="11"/>
        <v>0</v>
      </c>
      <c r="F46" s="11">
        <f t="shared" si="11"/>
        <v>0</v>
      </c>
      <c r="G46" s="11">
        <f t="shared" si="11"/>
        <v>0</v>
      </c>
      <c r="H46" s="11">
        <f t="shared" si="11"/>
        <v>2.44598117</v>
      </c>
      <c r="I46" s="11">
        <f t="shared" si="11"/>
        <v>15.49762828</v>
      </c>
      <c r="J46" s="11">
        <f t="shared" si="11"/>
        <v>0</v>
      </c>
      <c r="K46" s="11">
        <f t="shared" si="11"/>
        <v>0</v>
      </c>
      <c r="L46" s="11">
        <f t="shared" si="11"/>
        <v>18.05023609</v>
      </c>
      <c r="M46" s="11">
        <f t="shared" si="11"/>
        <v>0</v>
      </c>
      <c r="N46" s="11">
        <f t="shared" si="11"/>
        <v>0</v>
      </c>
      <c r="O46" s="11">
        <f t="shared" si="11"/>
        <v>0</v>
      </c>
      <c r="P46" s="11">
        <f t="shared" si="11"/>
        <v>0</v>
      </c>
      <c r="Q46" s="11">
        <f t="shared" si="11"/>
        <v>0</v>
      </c>
      <c r="R46" s="11">
        <f t="shared" si="11"/>
        <v>1.25826159</v>
      </c>
      <c r="S46" s="11">
        <f t="shared" si="11"/>
        <v>0.09093697</v>
      </c>
      <c r="T46" s="11">
        <f t="shared" si="11"/>
        <v>0</v>
      </c>
      <c r="U46" s="11">
        <f t="shared" si="11"/>
        <v>0</v>
      </c>
      <c r="V46" s="11">
        <f t="shared" si="11"/>
        <v>3.93479814</v>
      </c>
      <c r="W46" s="11">
        <f t="shared" si="11"/>
        <v>0</v>
      </c>
      <c r="X46" s="11">
        <f t="shared" si="11"/>
        <v>0.00150738</v>
      </c>
      <c r="Y46" s="11">
        <f t="shared" si="11"/>
        <v>0</v>
      </c>
      <c r="Z46" s="11">
        <f t="shared" si="11"/>
        <v>0</v>
      </c>
      <c r="AA46" s="11">
        <f t="shared" si="11"/>
        <v>0</v>
      </c>
      <c r="AB46" s="11">
        <f t="shared" si="11"/>
        <v>439.3136247</v>
      </c>
      <c r="AC46" s="11">
        <f t="shared" si="11"/>
        <v>96.37324124</v>
      </c>
      <c r="AD46" s="11">
        <f t="shared" si="11"/>
        <v>0</v>
      </c>
      <c r="AE46" s="11">
        <f t="shared" si="11"/>
        <v>0</v>
      </c>
      <c r="AF46" s="11">
        <f t="shared" si="11"/>
        <v>2011.522675</v>
      </c>
      <c r="AG46" s="11">
        <f t="shared" si="11"/>
        <v>0</v>
      </c>
      <c r="AH46" s="11">
        <f t="shared" si="11"/>
        <v>0</v>
      </c>
      <c r="AI46" s="11">
        <f t="shared" si="11"/>
        <v>0</v>
      </c>
      <c r="AJ46" s="11">
        <f t="shared" si="11"/>
        <v>0</v>
      </c>
      <c r="AK46" s="11">
        <f t="shared" si="11"/>
        <v>0</v>
      </c>
      <c r="AL46" s="11">
        <f t="shared" si="11"/>
        <v>266.5341487</v>
      </c>
      <c r="AM46" s="11">
        <f t="shared" si="11"/>
        <v>30.49056482</v>
      </c>
      <c r="AN46" s="11">
        <f t="shared" si="11"/>
        <v>0</v>
      </c>
      <c r="AO46" s="11">
        <f t="shared" si="11"/>
        <v>0</v>
      </c>
      <c r="AP46" s="11">
        <f t="shared" si="11"/>
        <v>706.8267719</v>
      </c>
      <c r="AQ46" s="11">
        <f t="shared" si="11"/>
        <v>0</v>
      </c>
      <c r="AR46" s="11">
        <f t="shared" si="11"/>
        <v>0</v>
      </c>
      <c r="AS46" s="11">
        <f t="shared" si="11"/>
        <v>0</v>
      </c>
      <c r="AT46" s="11">
        <f t="shared" si="11"/>
        <v>0</v>
      </c>
      <c r="AU46" s="11">
        <f t="shared" si="11"/>
        <v>0</v>
      </c>
      <c r="AV46" s="11">
        <f t="shared" si="11"/>
        <v>1.79365937</v>
      </c>
      <c r="AW46" s="11">
        <f t="shared" si="11"/>
        <v>1.17840011</v>
      </c>
      <c r="AX46" s="11">
        <f t="shared" si="11"/>
        <v>0</v>
      </c>
      <c r="AY46" s="11">
        <f t="shared" si="11"/>
        <v>0</v>
      </c>
      <c r="AZ46" s="11">
        <f t="shared" si="11"/>
        <v>5.41896009</v>
      </c>
      <c r="BA46" s="11">
        <f t="shared" si="11"/>
        <v>0</v>
      </c>
      <c r="BB46" s="11">
        <f t="shared" si="11"/>
        <v>0</v>
      </c>
      <c r="BC46" s="11">
        <f t="shared" si="11"/>
        <v>0</v>
      </c>
      <c r="BD46" s="11">
        <f t="shared" si="11"/>
        <v>0</v>
      </c>
      <c r="BE46" s="11">
        <f t="shared" si="11"/>
        <v>0</v>
      </c>
      <c r="BF46" s="11">
        <f t="shared" si="11"/>
        <v>0.76705012</v>
      </c>
      <c r="BG46" s="11">
        <f t="shared" si="11"/>
        <v>0.066049</v>
      </c>
      <c r="BH46" s="11">
        <f t="shared" si="11"/>
        <v>0</v>
      </c>
      <c r="BI46" s="11">
        <f t="shared" si="11"/>
        <v>0</v>
      </c>
      <c r="BJ46" s="11">
        <f t="shared" si="11"/>
        <v>0.87913659</v>
      </c>
      <c r="BK46" s="11">
        <f t="shared" si="11"/>
        <v>4086.541171</v>
      </c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</row>
    <row r="47" ht="15.75" customHeight="1">
      <c r="A47" s="14"/>
      <c r="B47" s="16" t="s">
        <v>43</v>
      </c>
      <c r="C47" s="11">
        <f t="shared" ref="C47:BK47" si="12">SUM(C45:C46)/2</f>
        <v>0</v>
      </c>
      <c r="D47" s="11">
        <f t="shared" si="12"/>
        <v>484.0975394</v>
      </c>
      <c r="E47" s="11">
        <f t="shared" si="12"/>
        <v>0</v>
      </c>
      <c r="F47" s="11">
        <f t="shared" si="12"/>
        <v>0</v>
      </c>
      <c r="G47" s="11">
        <f t="shared" si="12"/>
        <v>0</v>
      </c>
      <c r="H47" s="11">
        <f t="shared" si="12"/>
        <v>2.44598117</v>
      </c>
      <c r="I47" s="11">
        <f t="shared" si="12"/>
        <v>15.49762828</v>
      </c>
      <c r="J47" s="11">
        <f t="shared" si="12"/>
        <v>0</v>
      </c>
      <c r="K47" s="11">
        <f t="shared" si="12"/>
        <v>0</v>
      </c>
      <c r="L47" s="11">
        <f t="shared" si="12"/>
        <v>18.05023609</v>
      </c>
      <c r="M47" s="11">
        <f t="shared" si="12"/>
        <v>0</v>
      </c>
      <c r="N47" s="11">
        <f t="shared" si="12"/>
        <v>0</v>
      </c>
      <c r="O47" s="11">
        <f t="shared" si="12"/>
        <v>0</v>
      </c>
      <c r="P47" s="11">
        <f t="shared" si="12"/>
        <v>0</v>
      </c>
      <c r="Q47" s="11">
        <f t="shared" si="12"/>
        <v>0</v>
      </c>
      <c r="R47" s="11">
        <f t="shared" si="12"/>
        <v>1.25826159</v>
      </c>
      <c r="S47" s="11">
        <f t="shared" si="12"/>
        <v>0.09093697</v>
      </c>
      <c r="T47" s="11">
        <f t="shared" si="12"/>
        <v>0</v>
      </c>
      <c r="U47" s="11">
        <f t="shared" si="12"/>
        <v>0</v>
      </c>
      <c r="V47" s="11">
        <f t="shared" si="12"/>
        <v>3.93479814</v>
      </c>
      <c r="W47" s="11">
        <f t="shared" si="12"/>
        <v>0</v>
      </c>
      <c r="X47" s="11">
        <f t="shared" si="12"/>
        <v>0.00150738</v>
      </c>
      <c r="Y47" s="11">
        <f t="shared" si="12"/>
        <v>0</v>
      </c>
      <c r="Z47" s="11">
        <f t="shared" si="12"/>
        <v>0</v>
      </c>
      <c r="AA47" s="11">
        <f t="shared" si="12"/>
        <v>0</v>
      </c>
      <c r="AB47" s="11">
        <f t="shared" si="12"/>
        <v>439.3136247</v>
      </c>
      <c r="AC47" s="11">
        <f t="shared" si="12"/>
        <v>96.37324124</v>
      </c>
      <c r="AD47" s="11">
        <f t="shared" si="12"/>
        <v>0</v>
      </c>
      <c r="AE47" s="11">
        <f t="shared" si="12"/>
        <v>0</v>
      </c>
      <c r="AF47" s="11">
        <f t="shared" si="12"/>
        <v>2011.522675</v>
      </c>
      <c r="AG47" s="11">
        <f t="shared" si="12"/>
        <v>0</v>
      </c>
      <c r="AH47" s="11">
        <f t="shared" si="12"/>
        <v>0</v>
      </c>
      <c r="AI47" s="11">
        <f t="shared" si="12"/>
        <v>0</v>
      </c>
      <c r="AJ47" s="11">
        <f t="shared" si="12"/>
        <v>0</v>
      </c>
      <c r="AK47" s="11">
        <f t="shared" si="12"/>
        <v>0</v>
      </c>
      <c r="AL47" s="11">
        <f t="shared" si="12"/>
        <v>266.5341487</v>
      </c>
      <c r="AM47" s="11">
        <f t="shared" si="12"/>
        <v>30.49056482</v>
      </c>
      <c r="AN47" s="11">
        <f t="shared" si="12"/>
        <v>0</v>
      </c>
      <c r="AO47" s="11">
        <f t="shared" si="12"/>
        <v>0</v>
      </c>
      <c r="AP47" s="11">
        <f t="shared" si="12"/>
        <v>706.8267719</v>
      </c>
      <c r="AQ47" s="11">
        <f t="shared" si="12"/>
        <v>0</v>
      </c>
      <c r="AR47" s="11">
        <f t="shared" si="12"/>
        <v>0</v>
      </c>
      <c r="AS47" s="11">
        <f t="shared" si="12"/>
        <v>0</v>
      </c>
      <c r="AT47" s="11">
        <f t="shared" si="12"/>
        <v>0</v>
      </c>
      <c r="AU47" s="11">
        <f t="shared" si="12"/>
        <v>0</v>
      </c>
      <c r="AV47" s="11">
        <f t="shared" si="12"/>
        <v>1.79365937</v>
      </c>
      <c r="AW47" s="11">
        <f t="shared" si="12"/>
        <v>1.17840011</v>
      </c>
      <c r="AX47" s="11">
        <f t="shared" si="12"/>
        <v>0</v>
      </c>
      <c r="AY47" s="11">
        <f t="shared" si="12"/>
        <v>0</v>
      </c>
      <c r="AZ47" s="11">
        <f t="shared" si="12"/>
        <v>5.41896009</v>
      </c>
      <c r="BA47" s="11">
        <f t="shared" si="12"/>
        <v>0</v>
      </c>
      <c r="BB47" s="11">
        <f t="shared" si="12"/>
        <v>0</v>
      </c>
      <c r="BC47" s="11">
        <f t="shared" si="12"/>
        <v>0</v>
      </c>
      <c r="BD47" s="11">
        <f t="shared" si="12"/>
        <v>0</v>
      </c>
      <c r="BE47" s="11">
        <f t="shared" si="12"/>
        <v>0</v>
      </c>
      <c r="BF47" s="11">
        <f t="shared" si="12"/>
        <v>0.76705012</v>
      </c>
      <c r="BG47" s="11">
        <f t="shared" si="12"/>
        <v>0.066049</v>
      </c>
      <c r="BH47" s="11">
        <f t="shared" si="12"/>
        <v>0</v>
      </c>
      <c r="BI47" s="11">
        <f t="shared" si="12"/>
        <v>0</v>
      </c>
      <c r="BJ47" s="11">
        <f t="shared" si="12"/>
        <v>0.87913659</v>
      </c>
      <c r="BK47" s="11">
        <f t="shared" si="12"/>
        <v>4086.541171</v>
      </c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</row>
    <row r="48" ht="15.75" customHeight="1">
      <c r="A48" s="14"/>
      <c r="B48" s="14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</row>
    <row r="49" ht="19.5" customHeight="1">
      <c r="A49" s="10" t="s">
        <v>44</v>
      </c>
      <c r="B49" s="10" t="s">
        <v>45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</row>
    <row r="50" ht="15.75" customHeight="1">
      <c r="A50" s="13" t="s">
        <v>13</v>
      </c>
      <c r="B50" s="13" t="s">
        <v>46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</row>
    <row r="51" ht="15.75" customHeight="1">
      <c r="A51" s="14"/>
      <c r="B51" s="13" t="s">
        <v>19</v>
      </c>
      <c r="C51" s="15">
        <v>0.0</v>
      </c>
      <c r="D51" s="15">
        <v>0.0</v>
      </c>
      <c r="E51" s="15">
        <v>0.0</v>
      </c>
      <c r="F51" s="15">
        <v>0.0</v>
      </c>
      <c r="G51" s="15">
        <v>0.0</v>
      </c>
      <c r="H51" s="15">
        <v>0.0</v>
      </c>
      <c r="I51" s="15">
        <v>0.0</v>
      </c>
      <c r="J51" s="15">
        <v>0.0</v>
      </c>
      <c r="K51" s="15">
        <v>0.0</v>
      </c>
      <c r="L51" s="15">
        <v>0.0</v>
      </c>
      <c r="M51" s="15">
        <v>0.0</v>
      </c>
      <c r="N51" s="15">
        <v>0.0</v>
      </c>
      <c r="O51" s="15">
        <v>0.0</v>
      </c>
      <c r="P51" s="15">
        <v>0.0</v>
      </c>
      <c r="Q51" s="15">
        <v>0.0</v>
      </c>
      <c r="R51" s="15">
        <v>0.0</v>
      </c>
      <c r="S51" s="15">
        <v>0.0</v>
      </c>
      <c r="T51" s="15">
        <v>0.0</v>
      </c>
      <c r="U51" s="15">
        <v>0.0</v>
      </c>
      <c r="V51" s="15">
        <v>0.0</v>
      </c>
      <c r="W51" s="15">
        <v>0.0</v>
      </c>
      <c r="X51" s="15">
        <v>0.0</v>
      </c>
      <c r="Y51" s="15">
        <v>0.0</v>
      </c>
      <c r="Z51" s="15">
        <v>0.0</v>
      </c>
      <c r="AA51" s="15">
        <v>0.0</v>
      </c>
      <c r="AB51" s="15">
        <v>0.0</v>
      </c>
      <c r="AC51" s="15">
        <v>0.0</v>
      </c>
      <c r="AD51" s="15">
        <v>0.0</v>
      </c>
      <c r="AE51" s="15">
        <v>0.0</v>
      </c>
      <c r="AF51" s="15">
        <v>0.0</v>
      </c>
      <c r="AG51" s="15">
        <v>0.0</v>
      </c>
      <c r="AH51" s="15">
        <v>0.0</v>
      </c>
      <c r="AI51" s="15">
        <v>0.0</v>
      </c>
      <c r="AJ51" s="15">
        <v>0.0</v>
      </c>
      <c r="AK51" s="15">
        <v>0.0</v>
      </c>
      <c r="AL51" s="15">
        <v>0.0</v>
      </c>
      <c r="AM51" s="15">
        <v>0.0</v>
      </c>
      <c r="AN51" s="15">
        <v>0.0</v>
      </c>
      <c r="AO51" s="15">
        <v>0.0</v>
      </c>
      <c r="AP51" s="15">
        <v>0.0</v>
      </c>
      <c r="AQ51" s="15">
        <v>0.0</v>
      </c>
      <c r="AR51" s="15">
        <v>0.0</v>
      </c>
      <c r="AS51" s="15">
        <v>0.0</v>
      </c>
      <c r="AT51" s="15">
        <v>0.0</v>
      </c>
      <c r="AU51" s="15">
        <v>0.0</v>
      </c>
      <c r="AV51" s="15">
        <v>0.0</v>
      </c>
      <c r="AW51" s="15">
        <v>0.0</v>
      </c>
      <c r="AX51" s="15">
        <v>0.0</v>
      </c>
      <c r="AY51" s="15">
        <v>0.0</v>
      </c>
      <c r="AZ51" s="15">
        <v>0.0</v>
      </c>
      <c r="BA51" s="15">
        <v>0.0</v>
      </c>
      <c r="BB51" s="15">
        <v>0.0</v>
      </c>
      <c r="BC51" s="15">
        <v>0.0</v>
      </c>
      <c r="BD51" s="15">
        <v>0.0</v>
      </c>
      <c r="BE51" s="15">
        <v>0.0</v>
      </c>
      <c r="BF51" s="15">
        <v>0.0</v>
      </c>
      <c r="BG51" s="15">
        <v>0.0</v>
      </c>
      <c r="BH51" s="15">
        <v>0.0</v>
      </c>
      <c r="BI51" s="15">
        <v>0.0</v>
      </c>
      <c r="BJ51" s="15">
        <v>0.0</v>
      </c>
      <c r="BK51" s="15">
        <f>SUM(C51:BJ51)</f>
        <v>0</v>
      </c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</row>
    <row r="52" ht="15.75" customHeight="1">
      <c r="A52" s="14"/>
      <c r="B52" s="16" t="s">
        <v>16</v>
      </c>
      <c r="C52" s="11">
        <f t="shared" ref="C52:BK52" si="13">SUM(C51)</f>
        <v>0</v>
      </c>
      <c r="D52" s="11">
        <f t="shared" si="13"/>
        <v>0</v>
      </c>
      <c r="E52" s="11">
        <f t="shared" si="13"/>
        <v>0</v>
      </c>
      <c r="F52" s="11">
        <f t="shared" si="13"/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f t="shared" si="13"/>
        <v>0</v>
      </c>
      <c r="O52" s="11">
        <f t="shared" si="13"/>
        <v>0</v>
      </c>
      <c r="P52" s="11">
        <f t="shared" si="13"/>
        <v>0</v>
      </c>
      <c r="Q52" s="11">
        <f t="shared" si="13"/>
        <v>0</v>
      </c>
      <c r="R52" s="11">
        <f t="shared" si="13"/>
        <v>0</v>
      </c>
      <c r="S52" s="11">
        <f t="shared" si="13"/>
        <v>0</v>
      </c>
      <c r="T52" s="11">
        <f t="shared" si="13"/>
        <v>0</v>
      </c>
      <c r="U52" s="11">
        <f t="shared" si="13"/>
        <v>0</v>
      </c>
      <c r="V52" s="11">
        <f t="shared" si="13"/>
        <v>0</v>
      </c>
      <c r="W52" s="11">
        <f t="shared" si="13"/>
        <v>0</v>
      </c>
      <c r="X52" s="11">
        <f t="shared" si="13"/>
        <v>0</v>
      </c>
      <c r="Y52" s="11">
        <f t="shared" si="13"/>
        <v>0</v>
      </c>
      <c r="Z52" s="11">
        <f t="shared" si="13"/>
        <v>0</v>
      </c>
      <c r="AA52" s="11">
        <f t="shared" si="13"/>
        <v>0</v>
      </c>
      <c r="AB52" s="11">
        <f t="shared" si="13"/>
        <v>0</v>
      </c>
      <c r="AC52" s="11">
        <f t="shared" si="13"/>
        <v>0</v>
      </c>
      <c r="AD52" s="11">
        <f t="shared" si="13"/>
        <v>0</v>
      </c>
      <c r="AE52" s="11">
        <f t="shared" si="13"/>
        <v>0</v>
      </c>
      <c r="AF52" s="11">
        <f t="shared" si="13"/>
        <v>0</v>
      </c>
      <c r="AG52" s="11">
        <f t="shared" si="13"/>
        <v>0</v>
      </c>
      <c r="AH52" s="11">
        <f t="shared" si="13"/>
        <v>0</v>
      </c>
      <c r="AI52" s="11">
        <f t="shared" si="13"/>
        <v>0</v>
      </c>
      <c r="AJ52" s="11">
        <f t="shared" si="13"/>
        <v>0</v>
      </c>
      <c r="AK52" s="11">
        <f t="shared" si="13"/>
        <v>0</v>
      </c>
      <c r="AL52" s="11">
        <f t="shared" si="13"/>
        <v>0</v>
      </c>
      <c r="AM52" s="11">
        <f t="shared" si="13"/>
        <v>0</v>
      </c>
      <c r="AN52" s="11">
        <f t="shared" si="13"/>
        <v>0</v>
      </c>
      <c r="AO52" s="11">
        <f t="shared" si="13"/>
        <v>0</v>
      </c>
      <c r="AP52" s="11">
        <f t="shared" si="13"/>
        <v>0</v>
      </c>
      <c r="AQ52" s="11">
        <f t="shared" si="13"/>
        <v>0</v>
      </c>
      <c r="AR52" s="11">
        <f t="shared" si="13"/>
        <v>0</v>
      </c>
      <c r="AS52" s="11">
        <f t="shared" si="13"/>
        <v>0</v>
      </c>
      <c r="AT52" s="11">
        <f t="shared" si="13"/>
        <v>0</v>
      </c>
      <c r="AU52" s="11">
        <f t="shared" si="13"/>
        <v>0</v>
      </c>
      <c r="AV52" s="11">
        <f t="shared" si="13"/>
        <v>0</v>
      </c>
      <c r="AW52" s="11">
        <f t="shared" si="13"/>
        <v>0</v>
      </c>
      <c r="AX52" s="11">
        <f t="shared" si="13"/>
        <v>0</v>
      </c>
      <c r="AY52" s="11">
        <f t="shared" si="13"/>
        <v>0</v>
      </c>
      <c r="AZ52" s="11">
        <f t="shared" si="13"/>
        <v>0</v>
      </c>
      <c r="BA52" s="11">
        <f t="shared" si="13"/>
        <v>0</v>
      </c>
      <c r="BB52" s="11">
        <f t="shared" si="13"/>
        <v>0</v>
      </c>
      <c r="BC52" s="11">
        <f t="shared" si="13"/>
        <v>0</v>
      </c>
      <c r="BD52" s="11">
        <f t="shared" si="13"/>
        <v>0</v>
      </c>
      <c r="BE52" s="11">
        <f t="shared" si="13"/>
        <v>0</v>
      </c>
      <c r="BF52" s="11">
        <f t="shared" si="13"/>
        <v>0</v>
      </c>
      <c r="BG52" s="11">
        <f t="shared" si="13"/>
        <v>0</v>
      </c>
      <c r="BH52" s="11">
        <f t="shared" si="13"/>
        <v>0</v>
      </c>
      <c r="BI52" s="11">
        <f t="shared" si="13"/>
        <v>0</v>
      </c>
      <c r="BJ52" s="11">
        <f t="shared" si="13"/>
        <v>0</v>
      </c>
      <c r="BK52" s="11">
        <f t="shared" si="13"/>
        <v>0</v>
      </c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</row>
    <row r="53" ht="15.75" customHeight="1">
      <c r="A53" s="14"/>
      <c r="B53" s="14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</row>
    <row r="54" ht="15.75" customHeight="1">
      <c r="A54" s="13" t="s">
        <v>17</v>
      </c>
      <c r="B54" s="13" t="s">
        <v>47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</row>
    <row r="55" ht="15.75" customHeight="1">
      <c r="A55" s="14"/>
      <c r="B55" s="13" t="s">
        <v>19</v>
      </c>
      <c r="C55" s="15">
        <v>0.0</v>
      </c>
      <c r="D55" s="15">
        <v>0.0</v>
      </c>
      <c r="E55" s="15">
        <v>0.0</v>
      </c>
      <c r="F55" s="15">
        <v>0.0</v>
      </c>
      <c r="G55" s="15">
        <v>0.0</v>
      </c>
      <c r="H55" s="15">
        <v>0.0</v>
      </c>
      <c r="I55" s="15">
        <v>0.0</v>
      </c>
      <c r="J55" s="15">
        <v>0.0</v>
      </c>
      <c r="K55" s="15">
        <v>0.0</v>
      </c>
      <c r="L55" s="15">
        <v>0.0</v>
      </c>
      <c r="M55" s="15">
        <v>0.0</v>
      </c>
      <c r="N55" s="15">
        <v>0.0</v>
      </c>
      <c r="O55" s="15">
        <v>0.0</v>
      </c>
      <c r="P55" s="15">
        <v>0.0</v>
      </c>
      <c r="Q55" s="15">
        <v>0.0</v>
      </c>
      <c r="R55" s="15">
        <v>0.0</v>
      </c>
      <c r="S55" s="15">
        <v>0.0</v>
      </c>
      <c r="T55" s="15">
        <v>0.0</v>
      </c>
      <c r="U55" s="15">
        <v>0.0</v>
      </c>
      <c r="V55" s="15">
        <v>0.0</v>
      </c>
      <c r="W55" s="15">
        <v>0.0</v>
      </c>
      <c r="X55" s="15">
        <v>0.0</v>
      </c>
      <c r="Y55" s="15">
        <v>0.0</v>
      </c>
      <c r="Z55" s="15">
        <v>0.0</v>
      </c>
      <c r="AA55" s="15">
        <v>0.0</v>
      </c>
      <c r="AB55" s="15">
        <v>0.0</v>
      </c>
      <c r="AC55" s="15">
        <v>0.0</v>
      </c>
      <c r="AD55" s="15">
        <v>0.0</v>
      </c>
      <c r="AE55" s="15">
        <v>0.0</v>
      </c>
      <c r="AF55" s="15">
        <v>0.0</v>
      </c>
      <c r="AG55" s="15">
        <v>0.0</v>
      </c>
      <c r="AH55" s="15">
        <v>0.0</v>
      </c>
      <c r="AI55" s="15">
        <v>0.0</v>
      </c>
      <c r="AJ55" s="15">
        <v>0.0</v>
      </c>
      <c r="AK55" s="15">
        <v>0.0</v>
      </c>
      <c r="AL55" s="15">
        <v>0.0</v>
      </c>
      <c r="AM55" s="15">
        <v>0.0</v>
      </c>
      <c r="AN55" s="15">
        <v>0.0</v>
      </c>
      <c r="AO55" s="15">
        <v>0.0</v>
      </c>
      <c r="AP55" s="15">
        <v>0.0</v>
      </c>
      <c r="AQ55" s="15">
        <v>0.0</v>
      </c>
      <c r="AR55" s="15">
        <v>0.0</v>
      </c>
      <c r="AS55" s="15">
        <v>0.0</v>
      </c>
      <c r="AT55" s="15">
        <v>0.0</v>
      </c>
      <c r="AU55" s="15">
        <v>0.0</v>
      </c>
      <c r="AV55" s="15">
        <v>0.0</v>
      </c>
      <c r="AW55" s="15">
        <v>0.0</v>
      </c>
      <c r="AX55" s="15">
        <v>0.0</v>
      </c>
      <c r="AY55" s="15">
        <v>0.0</v>
      </c>
      <c r="AZ55" s="15">
        <v>0.0</v>
      </c>
      <c r="BA55" s="15">
        <v>0.0</v>
      </c>
      <c r="BB55" s="15">
        <v>0.0</v>
      </c>
      <c r="BC55" s="15">
        <v>0.0</v>
      </c>
      <c r="BD55" s="15">
        <v>0.0</v>
      </c>
      <c r="BE55" s="15">
        <v>0.0</v>
      </c>
      <c r="BF55" s="15">
        <v>0.0</v>
      </c>
      <c r="BG55" s="15">
        <v>0.0</v>
      </c>
      <c r="BH55" s="15">
        <v>0.0</v>
      </c>
      <c r="BI55" s="15">
        <v>0.0</v>
      </c>
      <c r="BJ55" s="15">
        <v>0.0</v>
      </c>
      <c r="BK55" s="15">
        <f>SUM(C55:BJ55)</f>
        <v>0</v>
      </c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</row>
    <row r="56" ht="15.75" customHeight="1">
      <c r="A56" s="14"/>
      <c r="B56" s="16" t="s">
        <v>20</v>
      </c>
      <c r="C56" s="11">
        <f t="shared" ref="C56:BK56" si="14">SUM(C55)</f>
        <v>0</v>
      </c>
      <c r="D56" s="11">
        <f t="shared" si="14"/>
        <v>0</v>
      </c>
      <c r="E56" s="11">
        <f t="shared" si="14"/>
        <v>0</v>
      </c>
      <c r="F56" s="11">
        <f t="shared" si="14"/>
        <v>0</v>
      </c>
      <c r="G56" s="11">
        <f t="shared" si="14"/>
        <v>0</v>
      </c>
      <c r="H56" s="11">
        <f t="shared" si="14"/>
        <v>0</v>
      </c>
      <c r="I56" s="11">
        <f t="shared" si="14"/>
        <v>0</v>
      </c>
      <c r="J56" s="11">
        <f t="shared" si="14"/>
        <v>0</v>
      </c>
      <c r="K56" s="11">
        <f t="shared" si="14"/>
        <v>0</v>
      </c>
      <c r="L56" s="11">
        <f t="shared" si="14"/>
        <v>0</v>
      </c>
      <c r="M56" s="11">
        <f t="shared" si="14"/>
        <v>0</v>
      </c>
      <c r="N56" s="11">
        <f t="shared" si="14"/>
        <v>0</v>
      </c>
      <c r="O56" s="11">
        <f t="shared" si="14"/>
        <v>0</v>
      </c>
      <c r="P56" s="11">
        <f t="shared" si="14"/>
        <v>0</v>
      </c>
      <c r="Q56" s="11">
        <f t="shared" si="14"/>
        <v>0</v>
      </c>
      <c r="R56" s="11">
        <f t="shared" si="14"/>
        <v>0</v>
      </c>
      <c r="S56" s="11">
        <f t="shared" si="14"/>
        <v>0</v>
      </c>
      <c r="T56" s="11">
        <f t="shared" si="14"/>
        <v>0</v>
      </c>
      <c r="U56" s="11">
        <f t="shared" si="14"/>
        <v>0</v>
      </c>
      <c r="V56" s="11">
        <f t="shared" si="14"/>
        <v>0</v>
      </c>
      <c r="W56" s="11">
        <f t="shared" si="14"/>
        <v>0</v>
      </c>
      <c r="X56" s="11">
        <f t="shared" si="14"/>
        <v>0</v>
      </c>
      <c r="Y56" s="11">
        <f t="shared" si="14"/>
        <v>0</v>
      </c>
      <c r="Z56" s="11">
        <f t="shared" si="14"/>
        <v>0</v>
      </c>
      <c r="AA56" s="11">
        <f t="shared" si="14"/>
        <v>0</v>
      </c>
      <c r="AB56" s="11">
        <f t="shared" si="14"/>
        <v>0</v>
      </c>
      <c r="AC56" s="11">
        <f t="shared" si="14"/>
        <v>0</v>
      </c>
      <c r="AD56" s="11">
        <f t="shared" si="14"/>
        <v>0</v>
      </c>
      <c r="AE56" s="11">
        <f t="shared" si="14"/>
        <v>0</v>
      </c>
      <c r="AF56" s="11">
        <f t="shared" si="14"/>
        <v>0</v>
      </c>
      <c r="AG56" s="11">
        <f t="shared" si="14"/>
        <v>0</v>
      </c>
      <c r="AH56" s="11">
        <f t="shared" si="14"/>
        <v>0</v>
      </c>
      <c r="AI56" s="11">
        <f t="shared" si="14"/>
        <v>0</v>
      </c>
      <c r="AJ56" s="11">
        <f t="shared" si="14"/>
        <v>0</v>
      </c>
      <c r="AK56" s="11">
        <f t="shared" si="14"/>
        <v>0</v>
      </c>
      <c r="AL56" s="11">
        <f t="shared" si="14"/>
        <v>0</v>
      </c>
      <c r="AM56" s="11">
        <f t="shared" si="14"/>
        <v>0</v>
      </c>
      <c r="AN56" s="11">
        <f t="shared" si="14"/>
        <v>0</v>
      </c>
      <c r="AO56" s="11">
        <f t="shared" si="14"/>
        <v>0</v>
      </c>
      <c r="AP56" s="11">
        <f t="shared" si="14"/>
        <v>0</v>
      </c>
      <c r="AQ56" s="11">
        <f t="shared" si="14"/>
        <v>0</v>
      </c>
      <c r="AR56" s="11">
        <f t="shared" si="14"/>
        <v>0</v>
      </c>
      <c r="AS56" s="11">
        <f t="shared" si="14"/>
        <v>0</v>
      </c>
      <c r="AT56" s="11">
        <f t="shared" si="14"/>
        <v>0</v>
      </c>
      <c r="AU56" s="11">
        <f t="shared" si="14"/>
        <v>0</v>
      </c>
      <c r="AV56" s="11">
        <f t="shared" si="14"/>
        <v>0</v>
      </c>
      <c r="AW56" s="11">
        <f t="shared" si="14"/>
        <v>0</v>
      </c>
      <c r="AX56" s="11">
        <f t="shared" si="14"/>
        <v>0</v>
      </c>
      <c r="AY56" s="11">
        <f t="shared" si="14"/>
        <v>0</v>
      </c>
      <c r="AZ56" s="11">
        <f t="shared" si="14"/>
        <v>0</v>
      </c>
      <c r="BA56" s="11">
        <f t="shared" si="14"/>
        <v>0</v>
      </c>
      <c r="BB56" s="11">
        <f t="shared" si="14"/>
        <v>0</v>
      </c>
      <c r="BC56" s="11">
        <f t="shared" si="14"/>
        <v>0</v>
      </c>
      <c r="BD56" s="11">
        <f t="shared" si="14"/>
        <v>0</v>
      </c>
      <c r="BE56" s="11">
        <f t="shared" si="14"/>
        <v>0</v>
      </c>
      <c r="BF56" s="11">
        <f t="shared" si="14"/>
        <v>0</v>
      </c>
      <c r="BG56" s="11">
        <f t="shared" si="14"/>
        <v>0</v>
      </c>
      <c r="BH56" s="11">
        <f t="shared" si="14"/>
        <v>0</v>
      </c>
      <c r="BI56" s="11">
        <f t="shared" si="14"/>
        <v>0</v>
      </c>
      <c r="BJ56" s="11">
        <f t="shared" si="14"/>
        <v>0</v>
      </c>
      <c r="BK56" s="11">
        <f t="shared" si="14"/>
        <v>0</v>
      </c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</row>
    <row r="57" ht="15.75" customHeight="1">
      <c r="A57" s="14"/>
      <c r="B57" s="16" t="s">
        <v>48</v>
      </c>
      <c r="C57" s="11">
        <f t="shared" ref="C57:BK57" si="15">SUM(C51:C56)/2</f>
        <v>0</v>
      </c>
      <c r="D57" s="11">
        <f t="shared" si="15"/>
        <v>0</v>
      </c>
      <c r="E57" s="11">
        <f t="shared" si="15"/>
        <v>0</v>
      </c>
      <c r="F57" s="11">
        <f t="shared" si="15"/>
        <v>0</v>
      </c>
      <c r="G57" s="11">
        <f t="shared" si="15"/>
        <v>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11">
        <f t="shared" si="15"/>
        <v>0</v>
      </c>
      <c r="L57" s="11">
        <f t="shared" si="15"/>
        <v>0</v>
      </c>
      <c r="M57" s="11">
        <f t="shared" si="15"/>
        <v>0</v>
      </c>
      <c r="N57" s="11">
        <f t="shared" si="15"/>
        <v>0</v>
      </c>
      <c r="O57" s="11">
        <f t="shared" si="15"/>
        <v>0</v>
      </c>
      <c r="P57" s="11">
        <f t="shared" si="15"/>
        <v>0</v>
      </c>
      <c r="Q57" s="11">
        <f t="shared" si="15"/>
        <v>0</v>
      </c>
      <c r="R57" s="11">
        <f t="shared" si="15"/>
        <v>0</v>
      </c>
      <c r="S57" s="11">
        <f t="shared" si="15"/>
        <v>0</v>
      </c>
      <c r="T57" s="11">
        <f t="shared" si="15"/>
        <v>0</v>
      </c>
      <c r="U57" s="11">
        <f t="shared" si="15"/>
        <v>0</v>
      </c>
      <c r="V57" s="11">
        <f t="shared" si="15"/>
        <v>0</v>
      </c>
      <c r="W57" s="11">
        <f t="shared" si="15"/>
        <v>0</v>
      </c>
      <c r="X57" s="11">
        <f t="shared" si="15"/>
        <v>0</v>
      </c>
      <c r="Y57" s="11">
        <f t="shared" si="15"/>
        <v>0</v>
      </c>
      <c r="Z57" s="11">
        <f t="shared" si="15"/>
        <v>0</v>
      </c>
      <c r="AA57" s="11">
        <f t="shared" si="15"/>
        <v>0</v>
      </c>
      <c r="AB57" s="11">
        <f t="shared" si="15"/>
        <v>0</v>
      </c>
      <c r="AC57" s="11">
        <f t="shared" si="15"/>
        <v>0</v>
      </c>
      <c r="AD57" s="11">
        <f t="shared" si="15"/>
        <v>0</v>
      </c>
      <c r="AE57" s="11">
        <f t="shared" si="15"/>
        <v>0</v>
      </c>
      <c r="AF57" s="11">
        <f t="shared" si="15"/>
        <v>0</v>
      </c>
      <c r="AG57" s="11">
        <f t="shared" si="15"/>
        <v>0</v>
      </c>
      <c r="AH57" s="11">
        <f t="shared" si="15"/>
        <v>0</v>
      </c>
      <c r="AI57" s="11">
        <f t="shared" si="15"/>
        <v>0</v>
      </c>
      <c r="AJ57" s="11">
        <f t="shared" si="15"/>
        <v>0</v>
      </c>
      <c r="AK57" s="11">
        <f t="shared" si="15"/>
        <v>0</v>
      </c>
      <c r="AL57" s="11">
        <f t="shared" si="15"/>
        <v>0</v>
      </c>
      <c r="AM57" s="11">
        <f t="shared" si="15"/>
        <v>0</v>
      </c>
      <c r="AN57" s="11">
        <f t="shared" si="15"/>
        <v>0</v>
      </c>
      <c r="AO57" s="11">
        <f t="shared" si="15"/>
        <v>0</v>
      </c>
      <c r="AP57" s="11">
        <f t="shared" si="15"/>
        <v>0</v>
      </c>
      <c r="AQ57" s="11">
        <f t="shared" si="15"/>
        <v>0</v>
      </c>
      <c r="AR57" s="11">
        <f t="shared" si="15"/>
        <v>0</v>
      </c>
      <c r="AS57" s="11">
        <f t="shared" si="15"/>
        <v>0</v>
      </c>
      <c r="AT57" s="11">
        <f t="shared" si="15"/>
        <v>0</v>
      </c>
      <c r="AU57" s="11">
        <f t="shared" si="15"/>
        <v>0</v>
      </c>
      <c r="AV57" s="11">
        <f t="shared" si="15"/>
        <v>0</v>
      </c>
      <c r="AW57" s="11">
        <f t="shared" si="15"/>
        <v>0</v>
      </c>
      <c r="AX57" s="11">
        <f t="shared" si="15"/>
        <v>0</v>
      </c>
      <c r="AY57" s="11">
        <f t="shared" si="15"/>
        <v>0</v>
      </c>
      <c r="AZ57" s="11">
        <f t="shared" si="15"/>
        <v>0</v>
      </c>
      <c r="BA57" s="11">
        <f t="shared" si="15"/>
        <v>0</v>
      </c>
      <c r="BB57" s="11">
        <f t="shared" si="15"/>
        <v>0</v>
      </c>
      <c r="BC57" s="11">
        <f t="shared" si="15"/>
        <v>0</v>
      </c>
      <c r="BD57" s="11">
        <f t="shared" si="15"/>
        <v>0</v>
      </c>
      <c r="BE57" s="11">
        <f t="shared" si="15"/>
        <v>0</v>
      </c>
      <c r="BF57" s="11">
        <f t="shared" si="15"/>
        <v>0</v>
      </c>
      <c r="BG57" s="11">
        <f t="shared" si="15"/>
        <v>0</v>
      </c>
      <c r="BH57" s="11">
        <f t="shared" si="15"/>
        <v>0</v>
      </c>
      <c r="BI57" s="11">
        <f t="shared" si="15"/>
        <v>0</v>
      </c>
      <c r="BJ57" s="11">
        <f t="shared" si="15"/>
        <v>0</v>
      </c>
      <c r="BK57" s="11">
        <f t="shared" si="15"/>
        <v>0</v>
      </c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</row>
    <row r="58" ht="15.75" customHeight="1">
      <c r="A58" s="14"/>
      <c r="B58" s="14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</row>
    <row r="59" ht="19.5" customHeight="1">
      <c r="A59" s="10" t="s">
        <v>49</v>
      </c>
      <c r="B59" s="10" t="s">
        <v>50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</row>
    <row r="60" ht="15.75" customHeight="1">
      <c r="A60" s="13" t="s">
        <v>13</v>
      </c>
      <c r="B60" s="13" t="s">
        <v>50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</row>
    <row r="61" ht="15.75" customHeight="1">
      <c r="A61" s="14"/>
      <c r="B61" s="13" t="s">
        <v>19</v>
      </c>
      <c r="C61" s="15">
        <v>0.0</v>
      </c>
      <c r="D61" s="15">
        <v>0.0</v>
      </c>
      <c r="E61" s="15">
        <v>0.0</v>
      </c>
      <c r="F61" s="15">
        <v>0.0</v>
      </c>
      <c r="G61" s="15">
        <v>0.0</v>
      </c>
      <c r="H61" s="15">
        <v>0.0</v>
      </c>
      <c r="I61" s="15">
        <v>0.0</v>
      </c>
      <c r="J61" s="15">
        <v>0.0</v>
      </c>
      <c r="K61" s="15">
        <v>0.0</v>
      </c>
      <c r="L61" s="15">
        <v>0.0</v>
      </c>
      <c r="M61" s="15">
        <v>0.0</v>
      </c>
      <c r="N61" s="15">
        <v>0.0</v>
      </c>
      <c r="O61" s="15">
        <v>0.0</v>
      </c>
      <c r="P61" s="15">
        <v>0.0</v>
      </c>
      <c r="Q61" s="15">
        <v>0.0</v>
      </c>
      <c r="R61" s="15">
        <v>0.0</v>
      </c>
      <c r="S61" s="15">
        <v>0.0</v>
      </c>
      <c r="T61" s="15">
        <v>0.0</v>
      </c>
      <c r="U61" s="15">
        <v>0.0</v>
      </c>
      <c r="V61" s="15">
        <v>0.0</v>
      </c>
      <c r="W61" s="15">
        <v>0.0</v>
      </c>
      <c r="X61" s="15">
        <v>0.0</v>
      </c>
      <c r="Y61" s="15">
        <v>0.0</v>
      </c>
      <c r="Z61" s="15">
        <v>0.0</v>
      </c>
      <c r="AA61" s="15">
        <v>0.0</v>
      </c>
      <c r="AB61" s="15">
        <v>0.0</v>
      </c>
      <c r="AC61" s="15">
        <v>0.0</v>
      </c>
      <c r="AD61" s="15">
        <v>0.0</v>
      </c>
      <c r="AE61" s="15">
        <v>0.0</v>
      </c>
      <c r="AF61" s="15">
        <v>0.0</v>
      </c>
      <c r="AG61" s="15">
        <v>0.0</v>
      </c>
      <c r="AH61" s="15">
        <v>0.0</v>
      </c>
      <c r="AI61" s="15">
        <v>0.0</v>
      </c>
      <c r="AJ61" s="15">
        <v>0.0</v>
      </c>
      <c r="AK61" s="15">
        <v>0.0</v>
      </c>
      <c r="AL61" s="15">
        <v>0.0</v>
      </c>
      <c r="AM61" s="15">
        <v>0.0</v>
      </c>
      <c r="AN61" s="15">
        <v>0.0</v>
      </c>
      <c r="AO61" s="15">
        <v>0.0</v>
      </c>
      <c r="AP61" s="15">
        <v>0.0</v>
      </c>
      <c r="AQ61" s="15">
        <v>0.0</v>
      </c>
      <c r="AR61" s="15">
        <v>0.0</v>
      </c>
      <c r="AS61" s="15">
        <v>0.0</v>
      </c>
      <c r="AT61" s="15">
        <v>0.0</v>
      </c>
      <c r="AU61" s="15">
        <v>0.0</v>
      </c>
      <c r="AV61" s="15">
        <v>0.0</v>
      </c>
      <c r="AW61" s="15">
        <v>0.0</v>
      </c>
      <c r="AX61" s="15">
        <v>0.0</v>
      </c>
      <c r="AY61" s="15">
        <v>0.0</v>
      </c>
      <c r="AZ61" s="15">
        <v>0.0</v>
      </c>
      <c r="BA61" s="15">
        <v>0.0</v>
      </c>
      <c r="BB61" s="15">
        <v>0.0</v>
      </c>
      <c r="BC61" s="15">
        <v>0.0</v>
      </c>
      <c r="BD61" s="15">
        <v>0.0</v>
      </c>
      <c r="BE61" s="15">
        <v>0.0</v>
      </c>
      <c r="BF61" s="15">
        <v>0.0</v>
      </c>
      <c r="BG61" s="15">
        <v>0.0</v>
      </c>
      <c r="BH61" s="15">
        <v>0.0</v>
      </c>
      <c r="BI61" s="15">
        <v>0.0</v>
      </c>
      <c r="BJ61" s="15">
        <v>0.0</v>
      </c>
      <c r="BK61" s="15">
        <f>SUM(C61:BJ61)</f>
        <v>0</v>
      </c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</row>
    <row r="62" ht="15.75" customHeight="1">
      <c r="A62" s="14"/>
      <c r="B62" s="16" t="s">
        <v>16</v>
      </c>
      <c r="C62" s="11">
        <f t="shared" ref="C62:BK62" si="16">SUM(C61)</f>
        <v>0</v>
      </c>
      <c r="D62" s="11">
        <f t="shared" si="16"/>
        <v>0</v>
      </c>
      <c r="E62" s="11">
        <f t="shared" si="16"/>
        <v>0</v>
      </c>
      <c r="F62" s="11">
        <f t="shared" si="16"/>
        <v>0</v>
      </c>
      <c r="G62" s="11">
        <f t="shared" si="16"/>
        <v>0</v>
      </c>
      <c r="H62" s="11">
        <f t="shared" si="16"/>
        <v>0</v>
      </c>
      <c r="I62" s="11">
        <f t="shared" si="16"/>
        <v>0</v>
      </c>
      <c r="J62" s="11">
        <f t="shared" si="16"/>
        <v>0</v>
      </c>
      <c r="K62" s="11">
        <f t="shared" si="16"/>
        <v>0</v>
      </c>
      <c r="L62" s="11">
        <f t="shared" si="16"/>
        <v>0</v>
      </c>
      <c r="M62" s="11">
        <f t="shared" si="16"/>
        <v>0</v>
      </c>
      <c r="N62" s="11">
        <f t="shared" si="16"/>
        <v>0</v>
      </c>
      <c r="O62" s="11">
        <f t="shared" si="16"/>
        <v>0</v>
      </c>
      <c r="P62" s="11">
        <f t="shared" si="16"/>
        <v>0</v>
      </c>
      <c r="Q62" s="11">
        <f t="shared" si="16"/>
        <v>0</v>
      </c>
      <c r="R62" s="11">
        <f t="shared" si="16"/>
        <v>0</v>
      </c>
      <c r="S62" s="11">
        <f t="shared" si="16"/>
        <v>0</v>
      </c>
      <c r="T62" s="11">
        <f t="shared" si="16"/>
        <v>0</v>
      </c>
      <c r="U62" s="11">
        <f t="shared" si="16"/>
        <v>0</v>
      </c>
      <c r="V62" s="11">
        <f t="shared" si="16"/>
        <v>0</v>
      </c>
      <c r="W62" s="11">
        <f t="shared" si="16"/>
        <v>0</v>
      </c>
      <c r="X62" s="11">
        <f t="shared" si="16"/>
        <v>0</v>
      </c>
      <c r="Y62" s="11">
        <f t="shared" si="16"/>
        <v>0</v>
      </c>
      <c r="Z62" s="11">
        <f t="shared" si="16"/>
        <v>0</v>
      </c>
      <c r="AA62" s="11">
        <f t="shared" si="16"/>
        <v>0</v>
      </c>
      <c r="AB62" s="11">
        <f t="shared" si="16"/>
        <v>0</v>
      </c>
      <c r="AC62" s="11">
        <f t="shared" si="16"/>
        <v>0</v>
      </c>
      <c r="AD62" s="11">
        <f t="shared" si="16"/>
        <v>0</v>
      </c>
      <c r="AE62" s="11">
        <f t="shared" si="16"/>
        <v>0</v>
      </c>
      <c r="AF62" s="11">
        <f t="shared" si="16"/>
        <v>0</v>
      </c>
      <c r="AG62" s="11">
        <f t="shared" si="16"/>
        <v>0</v>
      </c>
      <c r="AH62" s="11">
        <f t="shared" si="16"/>
        <v>0</v>
      </c>
      <c r="AI62" s="11">
        <f t="shared" si="16"/>
        <v>0</v>
      </c>
      <c r="AJ62" s="11">
        <f t="shared" si="16"/>
        <v>0</v>
      </c>
      <c r="AK62" s="11">
        <f t="shared" si="16"/>
        <v>0</v>
      </c>
      <c r="AL62" s="11">
        <f t="shared" si="16"/>
        <v>0</v>
      </c>
      <c r="AM62" s="11">
        <f t="shared" si="16"/>
        <v>0</v>
      </c>
      <c r="AN62" s="11">
        <f t="shared" si="16"/>
        <v>0</v>
      </c>
      <c r="AO62" s="11">
        <f t="shared" si="16"/>
        <v>0</v>
      </c>
      <c r="AP62" s="11">
        <f t="shared" si="16"/>
        <v>0</v>
      </c>
      <c r="AQ62" s="11">
        <f t="shared" si="16"/>
        <v>0</v>
      </c>
      <c r="AR62" s="11">
        <f t="shared" si="16"/>
        <v>0</v>
      </c>
      <c r="AS62" s="11">
        <f t="shared" si="16"/>
        <v>0</v>
      </c>
      <c r="AT62" s="11">
        <f t="shared" si="16"/>
        <v>0</v>
      </c>
      <c r="AU62" s="11">
        <f t="shared" si="16"/>
        <v>0</v>
      </c>
      <c r="AV62" s="11">
        <f t="shared" si="16"/>
        <v>0</v>
      </c>
      <c r="AW62" s="11">
        <f t="shared" si="16"/>
        <v>0</v>
      </c>
      <c r="AX62" s="11">
        <f t="shared" si="16"/>
        <v>0</v>
      </c>
      <c r="AY62" s="11">
        <f t="shared" si="16"/>
        <v>0</v>
      </c>
      <c r="AZ62" s="11">
        <f t="shared" si="16"/>
        <v>0</v>
      </c>
      <c r="BA62" s="11">
        <f t="shared" si="16"/>
        <v>0</v>
      </c>
      <c r="BB62" s="11">
        <f t="shared" si="16"/>
        <v>0</v>
      </c>
      <c r="BC62" s="11">
        <f t="shared" si="16"/>
        <v>0</v>
      </c>
      <c r="BD62" s="11">
        <f t="shared" si="16"/>
        <v>0</v>
      </c>
      <c r="BE62" s="11">
        <f t="shared" si="16"/>
        <v>0</v>
      </c>
      <c r="BF62" s="11">
        <f t="shared" si="16"/>
        <v>0</v>
      </c>
      <c r="BG62" s="11">
        <f t="shared" si="16"/>
        <v>0</v>
      </c>
      <c r="BH62" s="11">
        <f t="shared" si="16"/>
        <v>0</v>
      </c>
      <c r="BI62" s="11">
        <f t="shared" si="16"/>
        <v>0</v>
      </c>
      <c r="BJ62" s="11">
        <f t="shared" si="16"/>
        <v>0</v>
      </c>
      <c r="BK62" s="11">
        <f t="shared" si="16"/>
        <v>0</v>
      </c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</row>
    <row r="63" ht="15.75" customHeight="1">
      <c r="A63" s="14"/>
      <c r="B63" s="16" t="s">
        <v>51</v>
      </c>
      <c r="C63" s="11">
        <f t="shared" ref="C63:BK63" si="17">SUM(C61:C62)/2</f>
        <v>0</v>
      </c>
      <c r="D63" s="11">
        <f t="shared" si="17"/>
        <v>0</v>
      </c>
      <c r="E63" s="11">
        <f t="shared" si="17"/>
        <v>0</v>
      </c>
      <c r="F63" s="11">
        <f t="shared" si="17"/>
        <v>0</v>
      </c>
      <c r="G63" s="11">
        <f t="shared" si="17"/>
        <v>0</v>
      </c>
      <c r="H63" s="11">
        <f t="shared" si="17"/>
        <v>0</v>
      </c>
      <c r="I63" s="11">
        <f t="shared" si="17"/>
        <v>0</v>
      </c>
      <c r="J63" s="11">
        <f t="shared" si="17"/>
        <v>0</v>
      </c>
      <c r="K63" s="11">
        <f t="shared" si="17"/>
        <v>0</v>
      </c>
      <c r="L63" s="11">
        <f t="shared" si="17"/>
        <v>0</v>
      </c>
      <c r="M63" s="11">
        <f t="shared" si="17"/>
        <v>0</v>
      </c>
      <c r="N63" s="11">
        <f t="shared" si="17"/>
        <v>0</v>
      </c>
      <c r="O63" s="11">
        <f t="shared" si="17"/>
        <v>0</v>
      </c>
      <c r="P63" s="11">
        <f t="shared" si="17"/>
        <v>0</v>
      </c>
      <c r="Q63" s="11">
        <f t="shared" si="17"/>
        <v>0</v>
      </c>
      <c r="R63" s="11">
        <f t="shared" si="17"/>
        <v>0</v>
      </c>
      <c r="S63" s="11">
        <f t="shared" si="17"/>
        <v>0</v>
      </c>
      <c r="T63" s="11">
        <f t="shared" si="17"/>
        <v>0</v>
      </c>
      <c r="U63" s="11">
        <f t="shared" si="17"/>
        <v>0</v>
      </c>
      <c r="V63" s="11">
        <f t="shared" si="17"/>
        <v>0</v>
      </c>
      <c r="W63" s="11">
        <f t="shared" si="17"/>
        <v>0</v>
      </c>
      <c r="X63" s="11">
        <f t="shared" si="17"/>
        <v>0</v>
      </c>
      <c r="Y63" s="11">
        <f t="shared" si="17"/>
        <v>0</v>
      </c>
      <c r="Z63" s="11">
        <f t="shared" si="17"/>
        <v>0</v>
      </c>
      <c r="AA63" s="11">
        <f t="shared" si="17"/>
        <v>0</v>
      </c>
      <c r="AB63" s="11">
        <f t="shared" si="17"/>
        <v>0</v>
      </c>
      <c r="AC63" s="11">
        <f t="shared" si="17"/>
        <v>0</v>
      </c>
      <c r="AD63" s="11">
        <f t="shared" si="17"/>
        <v>0</v>
      </c>
      <c r="AE63" s="11">
        <f t="shared" si="17"/>
        <v>0</v>
      </c>
      <c r="AF63" s="11">
        <f t="shared" si="17"/>
        <v>0</v>
      </c>
      <c r="AG63" s="11">
        <f t="shared" si="17"/>
        <v>0</v>
      </c>
      <c r="AH63" s="11">
        <f t="shared" si="17"/>
        <v>0</v>
      </c>
      <c r="AI63" s="11">
        <f t="shared" si="17"/>
        <v>0</v>
      </c>
      <c r="AJ63" s="11">
        <f t="shared" si="17"/>
        <v>0</v>
      </c>
      <c r="AK63" s="11">
        <f t="shared" si="17"/>
        <v>0</v>
      </c>
      <c r="AL63" s="11">
        <f t="shared" si="17"/>
        <v>0</v>
      </c>
      <c r="AM63" s="11">
        <f t="shared" si="17"/>
        <v>0</v>
      </c>
      <c r="AN63" s="11">
        <f t="shared" si="17"/>
        <v>0</v>
      </c>
      <c r="AO63" s="11">
        <f t="shared" si="17"/>
        <v>0</v>
      </c>
      <c r="AP63" s="11">
        <f t="shared" si="17"/>
        <v>0</v>
      </c>
      <c r="AQ63" s="11">
        <f t="shared" si="17"/>
        <v>0</v>
      </c>
      <c r="AR63" s="11">
        <f t="shared" si="17"/>
        <v>0</v>
      </c>
      <c r="AS63" s="11">
        <f t="shared" si="17"/>
        <v>0</v>
      </c>
      <c r="AT63" s="11">
        <f t="shared" si="17"/>
        <v>0</v>
      </c>
      <c r="AU63" s="11">
        <f t="shared" si="17"/>
        <v>0</v>
      </c>
      <c r="AV63" s="11">
        <f t="shared" si="17"/>
        <v>0</v>
      </c>
      <c r="AW63" s="11">
        <f t="shared" si="17"/>
        <v>0</v>
      </c>
      <c r="AX63" s="11">
        <f t="shared" si="17"/>
        <v>0</v>
      </c>
      <c r="AY63" s="11">
        <f t="shared" si="17"/>
        <v>0</v>
      </c>
      <c r="AZ63" s="11">
        <f t="shared" si="17"/>
        <v>0</v>
      </c>
      <c r="BA63" s="11">
        <f t="shared" si="17"/>
        <v>0</v>
      </c>
      <c r="BB63" s="11">
        <f t="shared" si="17"/>
        <v>0</v>
      </c>
      <c r="BC63" s="11">
        <f t="shared" si="17"/>
        <v>0</v>
      </c>
      <c r="BD63" s="11">
        <f t="shared" si="17"/>
        <v>0</v>
      </c>
      <c r="BE63" s="11">
        <f t="shared" si="17"/>
        <v>0</v>
      </c>
      <c r="BF63" s="11">
        <f t="shared" si="17"/>
        <v>0</v>
      </c>
      <c r="BG63" s="11">
        <f t="shared" si="17"/>
        <v>0</v>
      </c>
      <c r="BH63" s="11">
        <f t="shared" si="17"/>
        <v>0</v>
      </c>
      <c r="BI63" s="11">
        <f t="shared" si="17"/>
        <v>0</v>
      </c>
      <c r="BJ63" s="11">
        <f t="shared" si="17"/>
        <v>0</v>
      </c>
      <c r="BK63" s="11">
        <f t="shared" si="17"/>
        <v>0</v>
      </c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</row>
    <row r="64" ht="15.75" customHeight="1">
      <c r="A64" s="14"/>
      <c r="B64" s="14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</row>
    <row r="65" ht="15.75" customHeight="1">
      <c r="A65" s="14"/>
      <c r="B65" s="16" t="s">
        <v>3</v>
      </c>
      <c r="C65" s="11">
        <f t="shared" ref="C65:BK65" si="18">SUM(,C31,C41,C47,C57,C63)</f>
        <v>0</v>
      </c>
      <c r="D65" s="11">
        <f t="shared" si="18"/>
        <v>635.2437601</v>
      </c>
      <c r="E65" s="11">
        <f t="shared" si="18"/>
        <v>0</v>
      </c>
      <c r="F65" s="11">
        <f t="shared" si="18"/>
        <v>0</v>
      </c>
      <c r="G65" s="11">
        <f t="shared" si="18"/>
        <v>0</v>
      </c>
      <c r="H65" s="11">
        <f t="shared" si="18"/>
        <v>5.9982876</v>
      </c>
      <c r="I65" s="11">
        <f t="shared" si="18"/>
        <v>37.5351695</v>
      </c>
      <c r="J65" s="11">
        <f t="shared" si="18"/>
        <v>0</v>
      </c>
      <c r="K65" s="11">
        <f t="shared" si="18"/>
        <v>0</v>
      </c>
      <c r="L65" s="11">
        <f t="shared" si="18"/>
        <v>149.5130041</v>
      </c>
      <c r="M65" s="11">
        <f t="shared" si="18"/>
        <v>0</v>
      </c>
      <c r="N65" s="11">
        <f t="shared" si="18"/>
        <v>0</v>
      </c>
      <c r="O65" s="11">
        <f t="shared" si="18"/>
        <v>0</v>
      </c>
      <c r="P65" s="11">
        <f t="shared" si="18"/>
        <v>0</v>
      </c>
      <c r="Q65" s="11">
        <f t="shared" si="18"/>
        <v>0</v>
      </c>
      <c r="R65" s="11">
        <f t="shared" si="18"/>
        <v>2.5182406</v>
      </c>
      <c r="S65" s="11">
        <f t="shared" si="18"/>
        <v>4.16473747</v>
      </c>
      <c r="T65" s="11">
        <f t="shared" si="18"/>
        <v>0</v>
      </c>
      <c r="U65" s="11">
        <f t="shared" si="18"/>
        <v>0</v>
      </c>
      <c r="V65" s="11">
        <f t="shared" si="18"/>
        <v>28.3887049</v>
      </c>
      <c r="W65" s="11">
        <f t="shared" si="18"/>
        <v>0</v>
      </c>
      <c r="X65" s="11">
        <f t="shared" si="18"/>
        <v>2.09484976</v>
      </c>
      <c r="Y65" s="11">
        <f t="shared" si="18"/>
        <v>0</v>
      </c>
      <c r="Z65" s="11">
        <f t="shared" si="18"/>
        <v>0</v>
      </c>
      <c r="AA65" s="11">
        <f t="shared" si="18"/>
        <v>0</v>
      </c>
      <c r="AB65" s="11">
        <f t="shared" si="18"/>
        <v>441.5356411</v>
      </c>
      <c r="AC65" s="11">
        <f t="shared" si="18"/>
        <v>98.61647526</v>
      </c>
      <c r="AD65" s="11">
        <f t="shared" si="18"/>
        <v>0</v>
      </c>
      <c r="AE65" s="11">
        <f t="shared" si="18"/>
        <v>0</v>
      </c>
      <c r="AF65" s="11">
        <f t="shared" si="18"/>
        <v>2034.935598</v>
      </c>
      <c r="AG65" s="11">
        <f t="shared" si="18"/>
        <v>0</v>
      </c>
      <c r="AH65" s="11">
        <f t="shared" si="18"/>
        <v>0</v>
      </c>
      <c r="AI65" s="11">
        <f t="shared" si="18"/>
        <v>0</v>
      </c>
      <c r="AJ65" s="11">
        <f t="shared" si="18"/>
        <v>0</v>
      </c>
      <c r="AK65" s="11">
        <f t="shared" si="18"/>
        <v>0</v>
      </c>
      <c r="AL65" s="11">
        <f t="shared" si="18"/>
        <v>267.4997276</v>
      </c>
      <c r="AM65" s="11">
        <f t="shared" si="18"/>
        <v>30.49210142</v>
      </c>
      <c r="AN65" s="11">
        <f t="shared" si="18"/>
        <v>0</v>
      </c>
      <c r="AO65" s="11">
        <f t="shared" si="18"/>
        <v>0</v>
      </c>
      <c r="AP65" s="11">
        <f t="shared" si="18"/>
        <v>712.4546296</v>
      </c>
      <c r="AQ65" s="11">
        <f t="shared" si="18"/>
        <v>0</v>
      </c>
      <c r="AR65" s="11">
        <f t="shared" si="18"/>
        <v>0</v>
      </c>
      <c r="AS65" s="11">
        <f t="shared" si="18"/>
        <v>0</v>
      </c>
      <c r="AT65" s="11">
        <f t="shared" si="18"/>
        <v>0</v>
      </c>
      <c r="AU65" s="11">
        <f t="shared" si="18"/>
        <v>0</v>
      </c>
      <c r="AV65" s="11">
        <f t="shared" si="18"/>
        <v>1.80888546</v>
      </c>
      <c r="AW65" s="11">
        <f t="shared" si="18"/>
        <v>1.20222487</v>
      </c>
      <c r="AX65" s="11">
        <f t="shared" si="18"/>
        <v>0</v>
      </c>
      <c r="AY65" s="11">
        <f t="shared" si="18"/>
        <v>0</v>
      </c>
      <c r="AZ65" s="11">
        <f t="shared" si="18"/>
        <v>5.44692829</v>
      </c>
      <c r="BA65" s="11">
        <f t="shared" si="18"/>
        <v>0</v>
      </c>
      <c r="BB65" s="11">
        <f t="shared" si="18"/>
        <v>0</v>
      </c>
      <c r="BC65" s="11">
        <f t="shared" si="18"/>
        <v>0</v>
      </c>
      <c r="BD65" s="11">
        <f t="shared" si="18"/>
        <v>0</v>
      </c>
      <c r="BE65" s="11">
        <f t="shared" si="18"/>
        <v>0</v>
      </c>
      <c r="BF65" s="11">
        <f t="shared" si="18"/>
        <v>0.76705012</v>
      </c>
      <c r="BG65" s="11">
        <f t="shared" si="18"/>
        <v>0.066049</v>
      </c>
      <c r="BH65" s="11">
        <f t="shared" si="18"/>
        <v>0</v>
      </c>
      <c r="BI65" s="11">
        <f t="shared" si="18"/>
        <v>0</v>
      </c>
      <c r="BJ65" s="11">
        <f t="shared" si="18"/>
        <v>0.87913659</v>
      </c>
      <c r="BK65" s="11">
        <f t="shared" si="18"/>
        <v>4461.161201</v>
      </c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</row>
    <row r="66" ht="15.75" customHeight="1">
      <c r="A66" s="14"/>
      <c r="B66" s="14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</row>
    <row r="67" ht="19.5" customHeight="1">
      <c r="A67" s="10" t="s">
        <v>52</v>
      </c>
      <c r="B67" s="10" t="s">
        <v>53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</row>
    <row r="68" ht="15.75" customHeight="1">
      <c r="A68" s="13" t="s">
        <v>13</v>
      </c>
      <c r="B68" s="13" t="s">
        <v>53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</row>
    <row r="69" ht="15.75" customHeight="1">
      <c r="A69" s="14"/>
      <c r="B69" s="13" t="s">
        <v>19</v>
      </c>
      <c r="C69" s="15">
        <v>0.0</v>
      </c>
      <c r="D69" s="15">
        <v>0.0</v>
      </c>
      <c r="E69" s="15">
        <v>0.0</v>
      </c>
      <c r="F69" s="15">
        <v>0.0</v>
      </c>
      <c r="G69" s="15">
        <v>0.0</v>
      </c>
      <c r="H69" s="15">
        <v>0.0</v>
      </c>
      <c r="I69" s="15">
        <v>0.0</v>
      </c>
      <c r="J69" s="15">
        <v>0.0</v>
      </c>
      <c r="K69" s="15">
        <v>0.0</v>
      </c>
      <c r="L69" s="15">
        <v>0.0</v>
      </c>
      <c r="M69" s="15">
        <v>0.0</v>
      </c>
      <c r="N69" s="15">
        <v>0.0</v>
      </c>
      <c r="O69" s="15">
        <v>0.0</v>
      </c>
      <c r="P69" s="15">
        <v>0.0</v>
      </c>
      <c r="Q69" s="15">
        <v>0.0</v>
      </c>
      <c r="R69" s="15">
        <v>0.0</v>
      </c>
      <c r="S69" s="15">
        <v>0.0</v>
      </c>
      <c r="T69" s="15">
        <v>0.0</v>
      </c>
      <c r="U69" s="15">
        <v>0.0</v>
      </c>
      <c r="V69" s="15">
        <v>0.0</v>
      </c>
      <c r="W69" s="15">
        <v>0.0</v>
      </c>
      <c r="X69" s="15">
        <v>0.0</v>
      </c>
      <c r="Y69" s="15">
        <v>0.0</v>
      </c>
      <c r="Z69" s="15">
        <v>0.0</v>
      </c>
      <c r="AA69" s="15">
        <v>0.0</v>
      </c>
      <c r="AB69" s="15">
        <v>0.0</v>
      </c>
      <c r="AC69" s="15">
        <v>0.0</v>
      </c>
      <c r="AD69" s="15">
        <v>0.0</v>
      </c>
      <c r="AE69" s="15">
        <v>0.0</v>
      </c>
      <c r="AF69" s="15">
        <v>0.0</v>
      </c>
      <c r="AG69" s="15">
        <v>0.0</v>
      </c>
      <c r="AH69" s="15">
        <v>0.0</v>
      </c>
      <c r="AI69" s="15">
        <v>0.0</v>
      </c>
      <c r="AJ69" s="15">
        <v>0.0</v>
      </c>
      <c r="AK69" s="15">
        <v>0.0</v>
      </c>
      <c r="AL69" s="15">
        <v>0.0</v>
      </c>
      <c r="AM69" s="15">
        <v>0.0</v>
      </c>
      <c r="AN69" s="15">
        <v>0.0</v>
      </c>
      <c r="AO69" s="15">
        <v>0.0</v>
      </c>
      <c r="AP69" s="15">
        <v>0.0</v>
      </c>
      <c r="AQ69" s="15">
        <v>0.0</v>
      </c>
      <c r="AR69" s="15">
        <v>0.0</v>
      </c>
      <c r="AS69" s="15">
        <v>0.0</v>
      </c>
      <c r="AT69" s="15">
        <v>0.0</v>
      </c>
      <c r="AU69" s="15">
        <v>0.0</v>
      </c>
      <c r="AV69" s="15">
        <v>0.0</v>
      </c>
      <c r="AW69" s="15">
        <v>0.0</v>
      </c>
      <c r="AX69" s="15">
        <v>0.0</v>
      </c>
      <c r="AY69" s="15">
        <v>0.0</v>
      </c>
      <c r="AZ69" s="15">
        <v>0.0</v>
      </c>
      <c r="BA69" s="15">
        <v>0.0</v>
      </c>
      <c r="BB69" s="15">
        <v>0.0</v>
      </c>
      <c r="BC69" s="15">
        <v>0.0</v>
      </c>
      <c r="BD69" s="15">
        <v>0.0</v>
      </c>
      <c r="BE69" s="15">
        <v>0.0</v>
      </c>
      <c r="BF69" s="15">
        <v>0.0</v>
      </c>
      <c r="BG69" s="15">
        <v>0.0</v>
      </c>
      <c r="BH69" s="15">
        <v>0.0</v>
      </c>
      <c r="BI69" s="15">
        <v>0.0</v>
      </c>
      <c r="BJ69" s="15">
        <v>0.0</v>
      </c>
      <c r="BK69" s="15">
        <f>SUM(C69:BJ69)</f>
        <v>0</v>
      </c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</row>
    <row r="70" ht="15.75" customHeight="1">
      <c r="A70" s="14"/>
      <c r="B70" s="16" t="s">
        <v>16</v>
      </c>
      <c r="C70" s="11">
        <f t="shared" ref="C70:BK70" si="19">SUM(C69)</f>
        <v>0</v>
      </c>
      <c r="D70" s="11">
        <f t="shared" si="19"/>
        <v>0</v>
      </c>
      <c r="E70" s="11">
        <f t="shared" si="19"/>
        <v>0</v>
      </c>
      <c r="F70" s="11">
        <f t="shared" si="19"/>
        <v>0</v>
      </c>
      <c r="G70" s="11">
        <f t="shared" si="19"/>
        <v>0</v>
      </c>
      <c r="H70" s="11">
        <f t="shared" si="19"/>
        <v>0</v>
      </c>
      <c r="I70" s="11">
        <f t="shared" si="19"/>
        <v>0</v>
      </c>
      <c r="J70" s="11">
        <f t="shared" si="19"/>
        <v>0</v>
      </c>
      <c r="K70" s="11">
        <f t="shared" si="19"/>
        <v>0</v>
      </c>
      <c r="L70" s="11">
        <f t="shared" si="19"/>
        <v>0</v>
      </c>
      <c r="M70" s="11">
        <f t="shared" si="19"/>
        <v>0</v>
      </c>
      <c r="N70" s="11">
        <f t="shared" si="19"/>
        <v>0</v>
      </c>
      <c r="O70" s="11">
        <f t="shared" si="19"/>
        <v>0</v>
      </c>
      <c r="P70" s="11">
        <f t="shared" si="19"/>
        <v>0</v>
      </c>
      <c r="Q70" s="11">
        <f t="shared" si="19"/>
        <v>0</v>
      </c>
      <c r="R70" s="11">
        <f t="shared" si="19"/>
        <v>0</v>
      </c>
      <c r="S70" s="11">
        <f t="shared" si="19"/>
        <v>0</v>
      </c>
      <c r="T70" s="11">
        <f t="shared" si="19"/>
        <v>0</v>
      </c>
      <c r="U70" s="11">
        <f t="shared" si="19"/>
        <v>0</v>
      </c>
      <c r="V70" s="11">
        <f t="shared" si="19"/>
        <v>0</v>
      </c>
      <c r="W70" s="11">
        <f t="shared" si="19"/>
        <v>0</v>
      </c>
      <c r="X70" s="11">
        <f t="shared" si="19"/>
        <v>0</v>
      </c>
      <c r="Y70" s="11">
        <f t="shared" si="19"/>
        <v>0</v>
      </c>
      <c r="Z70" s="11">
        <f t="shared" si="19"/>
        <v>0</v>
      </c>
      <c r="AA70" s="11">
        <f t="shared" si="19"/>
        <v>0</v>
      </c>
      <c r="AB70" s="11">
        <f t="shared" si="19"/>
        <v>0</v>
      </c>
      <c r="AC70" s="11">
        <f t="shared" si="19"/>
        <v>0</v>
      </c>
      <c r="AD70" s="11">
        <f t="shared" si="19"/>
        <v>0</v>
      </c>
      <c r="AE70" s="11">
        <f t="shared" si="19"/>
        <v>0</v>
      </c>
      <c r="AF70" s="11">
        <f t="shared" si="19"/>
        <v>0</v>
      </c>
      <c r="AG70" s="11">
        <f t="shared" si="19"/>
        <v>0</v>
      </c>
      <c r="AH70" s="11">
        <f t="shared" si="19"/>
        <v>0</v>
      </c>
      <c r="AI70" s="11">
        <f t="shared" si="19"/>
        <v>0</v>
      </c>
      <c r="AJ70" s="11">
        <f t="shared" si="19"/>
        <v>0</v>
      </c>
      <c r="AK70" s="11">
        <f t="shared" si="19"/>
        <v>0</v>
      </c>
      <c r="AL70" s="11">
        <f t="shared" si="19"/>
        <v>0</v>
      </c>
      <c r="AM70" s="11">
        <f t="shared" si="19"/>
        <v>0</v>
      </c>
      <c r="AN70" s="11">
        <f t="shared" si="19"/>
        <v>0</v>
      </c>
      <c r="AO70" s="11">
        <f t="shared" si="19"/>
        <v>0</v>
      </c>
      <c r="AP70" s="11">
        <f t="shared" si="19"/>
        <v>0</v>
      </c>
      <c r="AQ70" s="11">
        <f t="shared" si="19"/>
        <v>0</v>
      </c>
      <c r="AR70" s="11">
        <f t="shared" si="19"/>
        <v>0</v>
      </c>
      <c r="AS70" s="11">
        <f t="shared" si="19"/>
        <v>0</v>
      </c>
      <c r="AT70" s="11">
        <f t="shared" si="19"/>
        <v>0</v>
      </c>
      <c r="AU70" s="11">
        <f t="shared" si="19"/>
        <v>0</v>
      </c>
      <c r="AV70" s="11">
        <f t="shared" si="19"/>
        <v>0</v>
      </c>
      <c r="AW70" s="11">
        <f t="shared" si="19"/>
        <v>0</v>
      </c>
      <c r="AX70" s="11">
        <f t="shared" si="19"/>
        <v>0</v>
      </c>
      <c r="AY70" s="11">
        <f t="shared" si="19"/>
        <v>0</v>
      </c>
      <c r="AZ70" s="11">
        <f t="shared" si="19"/>
        <v>0</v>
      </c>
      <c r="BA70" s="11">
        <f t="shared" si="19"/>
        <v>0</v>
      </c>
      <c r="BB70" s="11">
        <f t="shared" si="19"/>
        <v>0</v>
      </c>
      <c r="BC70" s="11">
        <f t="shared" si="19"/>
        <v>0</v>
      </c>
      <c r="BD70" s="11">
        <f t="shared" si="19"/>
        <v>0</v>
      </c>
      <c r="BE70" s="11">
        <f t="shared" si="19"/>
        <v>0</v>
      </c>
      <c r="BF70" s="11">
        <f t="shared" si="19"/>
        <v>0</v>
      </c>
      <c r="BG70" s="11">
        <f t="shared" si="19"/>
        <v>0</v>
      </c>
      <c r="BH70" s="11">
        <f t="shared" si="19"/>
        <v>0</v>
      </c>
      <c r="BI70" s="11">
        <f t="shared" si="19"/>
        <v>0</v>
      </c>
      <c r="BJ70" s="11">
        <f t="shared" si="19"/>
        <v>0</v>
      </c>
      <c r="BK70" s="11">
        <f t="shared" si="19"/>
        <v>0</v>
      </c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</row>
    <row r="71" ht="15.75" customHeight="1">
      <c r="A71" s="14"/>
      <c r="B71" s="16" t="s">
        <v>54</v>
      </c>
      <c r="C71" s="11">
        <f t="shared" ref="C71:BK71" si="20">SUM(C69:C70)/2</f>
        <v>0</v>
      </c>
      <c r="D71" s="11">
        <f t="shared" si="20"/>
        <v>0</v>
      </c>
      <c r="E71" s="11">
        <f t="shared" si="20"/>
        <v>0</v>
      </c>
      <c r="F71" s="11">
        <f t="shared" si="20"/>
        <v>0</v>
      </c>
      <c r="G71" s="11">
        <f t="shared" si="20"/>
        <v>0</v>
      </c>
      <c r="H71" s="11">
        <f t="shared" si="20"/>
        <v>0</v>
      </c>
      <c r="I71" s="11">
        <f t="shared" si="20"/>
        <v>0</v>
      </c>
      <c r="J71" s="11">
        <f t="shared" si="20"/>
        <v>0</v>
      </c>
      <c r="K71" s="11">
        <f t="shared" si="20"/>
        <v>0</v>
      </c>
      <c r="L71" s="11">
        <f t="shared" si="20"/>
        <v>0</v>
      </c>
      <c r="M71" s="11">
        <f t="shared" si="20"/>
        <v>0</v>
      </c>
      <c r="N71" s="11">
        <f t="shared" si="20"/>
        <v>0</v>
      </c>
      <c r="O71" s="11">
        <f t="shared" si="20"/>
        <v>0</v>
      </c>
      <c r="P71" s="11">
        <f t="shared" si="20"/>
        <v>0</v>
      </c>
      <c r="Q71" s="11">
        <f t="shared" si="20"/>
        <v>0</v>
      </c>
      <c r="R71" s="11">
        <f t="shared" si="20"/>
        <v>0</v>
      </c>
      <c r="S71" s="11">
        <f t="shared" si="20"/>
        <v>0</v>
      </c>
      <c r="T71" s="11">
        <f t="shared" si="20"/>
        <v>0</v>
      </c>
      <c r="U71" s="11">
        <f t="shared" si="20"/>
        <v>0</v>
      </c>
      <c r="V71" s="11">
        <f t="shared" si="20"/>
        <v>0</v>
      </c>
      <c r="W71" s="11">
        <f t="shared" si="20"/>
        <v>0</v>
      </c>
      <c r="X71" s="11">
        <f t="shared" si="20"/>
        <v>0</v>
      </c>
      <c r="Y71" s="11">
        <f t="shared" si="20"/>
        <v>0</v>
      </c>
      <c r="Z71" s="11">
        <f t="shared" si="20"/>
        <v>0</v>
      </c>
      <c r="AA71" s="11">
        <f t="shared" si="20"/>
        <v>0</v>
      </c>
      <c r="AB71" s="11">
        <f t="shared" si="20"/>
        <v>0</v>
      </c>
      <c r="AC71" s="11">
        <f t="shared" si="20"/>
        <v>0</v>
      </c>
      <c r="AD71" s="11">
        <f t="shared" si="20"/>
        <v>0</v>
      </c>
      <c r="AE71" s="11">
        <f t="shared" si="20"/>
        <v>0</v>
      </c>
      <c r="AF71" s="11">
        <f t="shared" si="20"/>
        <v>0</v>
      </c>
      <c r="AG71" s="11">
        <f t="shared" si="20"/>
        <v>0</v>
      </c>
      <c r="AH71" s="11">
        <f t="shared" si="20"/>
        <v>0</v>
      </c>
      <c r="AI71" s="11">
        <f t="shared" si="20"/>
        <v>0</v>
      </c>
      <c r="AJ71" s="11">
        <f t="shared" si="20"/>
        <v>0</v>
      </c>
      <c r="AK71" s="11">
        <f t="shared" si="20"/>
        <v>0</v>
      </c>
      <c r="AL71" s="11">
        <f t="shared" si="20"/>
        <v>0</v>
      </c>
      <c r="AM71" s="11">
        <f t="shared" si="20"/>
        <v>0</v>
      </c>
      <c r="AN71" s="11">
        <f t="shared" si="20"/>
        <v>0</v>
      </c>
      <c r="AO71" s="11">
        <f t="shared" si="20"/>
        <v>0</v>
      </c>
      <c r="AP71" s="11">
        <f t="shared" si="20"/>
        <v>0</v>
      </c>
      <c r="AQ71" s="11">
        <f t="shared" si="20"/>
        <v>0</v>
      </c>
      <c r="AR71" s="11">
        <f t="shared" si="20"/>
        <v>0</v>
      </c>
      <c r="AS71" s="11">
        <f t="shared" si="20"/>
        <v>0</v>
      </c>
      <c r="AT71" s="11">
        <f t="shared" si="20"/>
        <v>0</v>
      </c>
      <c r="AU71" s="11">
        <f t="shared" si="20"/>
        <v>0</v>
      </c>
      <c r="AV71" s="11">
        <f t="shared" si="20"/>
        <v>0</v>
      </c>
      <c r="AW71" s="11">
        <f t="shared" si="20"/>
        <v>0</v>
      </c>
      <c r="AX71" s="11">
        <f t="shared" si="20"/>
        <v>0</v>
      </c>
      <c r="AY71" s="11">
        <f t="shared" si="20"/>
        <v>0</v>
      </c>
      <c r="AZ71" s="11">
        <f t="shared" si="20"/>
        <v>0</v>
      </c>
      <c r="BA71" s="11">
        <f t="shared" si="20"/>
        <v>0</v>
      </c>
      <c r="BB71" s="11">
        <f t="shared" si="20"/>
        <v>0</v>
      </c>
      <c r="BC71" s="11">
        <f t="shared" si="20"/>
        <v>0</v>
      </c>
      <c r="BD71" s="11">
        <f t="shared" si="20"/>
        <v>0</v>
      </c>
      <c r="BE71" s="11">
        <f t="shared" si="20"/>
        <v>0</v>
      </c>
      <c r="BF71" s="11">
        <f t="shared" si="20"/>
        <v>0</v>
      </c>
      <c r="BG71" s="11">
        <f t="shared" si="20"/>
        <v>0</v>
      </c>
      <c r="BH71" s="11">
        <f t="shared" si="20"/>
        <v>0</v>
      </c>
      <c r="BI71" s="11">
        <f t="shared" si="20"/>
        <v>0</v>
      </c>
      <c r="BJ71" s="11">
        <f t="shared" si="20"/>
        <v>0</v>
      </c>
      <c r="BK71" s="11">
        <f t="shared" si="20"/>
        <v>0</v>
      </c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</row>
    <row r="72" ht="15.75" customHeight="1">
      <c r="A72" s="17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</row>
    <row r="73" ht="15.75" customHeight="1">
      <c r="A73" s="17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</row>
    <row r="74" ht="15.75" customHeight="1">
      <c r="A74" s="17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</row>
    <row r="75" ht="15.75" customHeight="1">
      <c r="A75" s="17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</row>
    <row r="76" ht="15.75" customHeight="1">
      <c r="A76" s="17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</row>
    <row r="77" ht="15.75" customHeight="1">
      <c r="A77" s="17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</row>
    <row r="78" ht="15.75" customHeight="1">
      <c r="A78" s="19" t="s">
        <v>55</v>
      </c>
      <c r="B78" s="17"/>
      <c r="C78" s="18"/>
      <c r="D78" s="18"/>
      <c r="E78" s="18"/>
      <c r="F78" s="18"/>
      <c r="G78" s="18"/>
      <c r="H78" s="18"/>
      <c r="I78" s="20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</row>
    <row r="79" ht="15.75" customHeight="1">
      <c r="A79" s="19" t="s">
        <v>56</v>
      </c>
      <c r="B79" s="17"/>
      <c r="C79" s="18"/>
      <c r="D79" s="18"/>
      <c r="E79" s="18"/>
      <c r="F79" s="18"/>
      <c r="G79" s="18"/>
      <c r="H79" s="18"/>
      <c r="I79" s="20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</row>
    <row r="80" ht="15.75" customHeight="1">
      <c r="A80" s="17"/>
      <c r="B80" s="17"/>
      <c r="C80" s="18"/>
      <c r="D80" s="18"/>
      <c r="E80" s="18"/>
      <c r="F80" s="18"/>
      <c r="G80" s="18"/>
      <c r="H80" s="18"/>
      <c r="I80" s="20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</row>
    <row r="81" ht="15.75" customHeight="1">
      <c r="A81" s="17"/>
      <c r="B81" s="17"/>
      <c r="C81" s="18"/>
      <c r="D81" s="18"/>
      <c r="E81" s="18"/>
      <c r="F81" s="18"/>
      <c r="G81" s="18"/>
      <c r="H81" s="18"/>
      <c r="I81" s="20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</row>
    <row r="82" ht="15.75" customHeight="1">
      <c r="A82" s="19" t="s">
        <v>57</v>
      </c>
      <c r="B82" s="17"/>
      <c r="C82" s="18"/>
      <c r="D82" s="18"/>
      <c r="E82" s="18"/>
      <c r="F82" s="18"/>
      <c r="G82" s="18"/>
      <c r="H82" s="18"/>
      <c r="I82" s="20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</row>
    <row r="83" ht="15.75" customHeight="1">
      <c r="A83" s="19" t="s">
        <v>58</v>
      </c>
      <c r="B83" s="17"/>
      <c r="C83" s="18"/>
      <c r="D83" s="18"/>
      <c r="E83" s="18"/>
      <c r="F83" s="18"/>
      <c r="G83" s="18"/>
      <c r="H83" s="18"/>
      <c r="I83" s="20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</row>
    <row r="84" ht="15.75" customHeight="1">
      <c r="A84" s="20" t="s">
        <v>59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</row>
    <row r="85" ht="15.75" customHeight="1">
      <c r="A85" s="20" t="s">
        <v>60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</row>
    <row r="86" ht="15.75" customHeight="1">
      <c r="A86" s="20" t="s">
        <v>61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</row>
    <row r="87" ht="15.75" customHeight="1">
      <c r="A87" s="20" t="s">
        <v>62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</row>
    <row r="88" ht="15.75" customHeight="1">
      <c r="A88" s="20" t="s">
        <v>63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</row>
    <row r="89" ht="15.75" customHeight="1">
      <c r="A89" s="20" t="s">
        <v>64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</row>
    <row r="90" ht="15.75" customHeight="1">
      <c r="A90" s="17"/>
      <c r="B90" s="17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</row>
    <row r="91" ht="15.75" customHeight="1">
      <c r="A91" s="17"/>
      <c r="B91" s="1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</row>
    <row r="92" ht="15.75" customHeight="1">
      <c r="A92" s="17"/>
      <c r="B92" s="17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</row>
    <row r="93" ht="15.75" customHeight="1">
      <c r="A93" s="17"/>
      <c r="B93" s="17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</row>
    <row r="94" ht="15.75" customHeight="1">
      <c r="A94" s="17"/>
      <c r="B94" s="17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</row>
    <row r="95" ht="15.75" customHeight="1">
      <c r="A95" s="17"/>
      <c r="B95" s="17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</row>
    <row r="96" ht="15.75" customHeight="1">
      <c r="A96" s="17"/>
      <c r="B96" s="17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</row>
    <row r="97" ht="15.75" customHeight="1">
      <c r="A97" s="17"/>
      <c r="B97" s="17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</row>
    <row r="98" ht="15.75" customHeight="1">
      <c r="A98" s="17"/>
      <c r="B98" s="17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</row>
    <row r="99" ht="15.75" customHeight="1">
      <c r="A99" s="17"/>
      <c r="B99" s="17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</row>
    <row r="100" ht="15.75" customHeight="1">
      <c r="A100" s="17"/>
      <c r="B100" s="17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</row>
    <row r="101" ht="15.75" customHeight="1">
      <c r="A101" s="17"/>
      <c r="B101" s="17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</row>
    <row r="102" ht="15.75" customHeight="1">
      <c r="A102" s="17"/>
      <c r="B102" s="17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</row>
    <row r="103" ht="15.75" customHeight="1">
      <c r="A103" s="17"/>
      <c r="B103" s="17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</row>
    <row r="104" ht="15.75" customHeight="1">
      <c r="A104" s="17"/>
      <c r="B104" s="17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</row>
    <row r="105" ht="15.75" customHeight="1">
      <c r="A105" s="17"/>
      <c r="B105" s="17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</row>
    <row r="106" ht="15.75" customHeight="1">
      <c r="A106" s="17"/>
      <c r="B106" s="17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</row>
    <row r="107" ht="15.75" customHeight="1">
      <c r="A107" s="17"/>
      <c r="B107" s="17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</row>
    <row r="108" ht="15.75" customHeight="1">
      <c r="A108" s="17"/>
      <c r="B108" s="17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</row>
    <row r="109" ht="15.75" customHeight="1">
      <c r="A109" s="17"/>
      <c r="B109" s="17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</row>
    <row r="110" ht="15.75" customHeight="1">
      <c r="A110" s="17"/>
      <c r="B110" s="17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</row>
    <row r="111" ht="15.75" customHeight="1">
      <c r="A111" s="17"/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</row>
    <row r="112" ht="15.75" customHeight="1">
      <c r="A112" s="17"/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</row>
    <row r="113" ht="15.75" customHeight="1">
      <c r="A113" s="17"/>
      <c r="B113" s="17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</row>
    <row r="114" ht="15.75" customHeight="1">
      <c r="A114" s="1"/>
      <c r="B114" s="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</row>
    <row r="115" ht="15.75" customHeight="1">
      <c r="A115" s="1"/>
      <c r="B115" s="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</row>
    <row r="116" ht="15.75" customHeight="1">
      <c r="A116" s="1"/>
      <c r="B116" s="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</row>
    <row r="117" ht="15.75" customHeight="1">
      <c r="A117" s="1"/>
      <c r="B117" s="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</row>
    <row r="118" ht="15.75" customHeight="1">
      <c r="A118" s="1"/>
      <c r="B118" s="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</row>
    <row r="119" ht="15.75" customHeight="1">
      <c r="A119" s="1"/>
      <c r="B119" s="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</row>
    <row r="120" ht="15.75" customHeight="1">
      <c r="A120" s="1"/>
      <c r="B120" s="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</row>
    <row r="121" ht="15.75" customHeight="1">
      <c r="A121" s="1"/>
      <c r="B121" s="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</row>
    <row r="122" ht="15.75" customHeight="1">
      <c r="A122" s="1"/>
      <c r="B122" s="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</row>
    <row r="123" ht="15.75" customHeight="1">
      <c r="A123" s="1"/>
      <c r="B123" s="1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</row>
    <row r="124" ht="15.75" customHeight="1">
      <c r="A124" s="1"/>
      <c r="B124" s="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</row>
    <row r="125" ht="15.75" customHeight="1">
      <c r="A125" s="1"/>
      <c r="B125" s="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</row>
    <row r="126" ht="15.75" customHeight="1">
      <c r="A126" s="1"/>
      <c r="B126" s="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</row>
    <row r="127" ht="15.75" customHeight="1">
      <c r="A127" s="1"/>
      <c r="B127" s="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</row>
    <row r="128" ht="15.75" customHeight="1">
      <c r="A128" s="1"/>
      <c r="B128" s="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</row>
    <row r="129" ht="15.75" customHeight="1">
      <c r="A129" s="1"/>
      <c r="B129" s="1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</row>
    <row r="130" ht="15.75" customHeight="1">
      <c r="A130" s="1"/>
      <c r="B130" s="1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</row>
    <row r="131" ht="15.75" customHeight="1">
      <c r="A131" s="1"/>
      <c r="B131" s="1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</row>
    <row r="132" ht="15.75" customHeight="1">
      <c r="A132" s="1"/>
      <c r="B132" s="1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</row>
    <row r="133" ht="15.75" customHeight="1">
      <c r="A133" s="1"/>
      <c r="B133" s="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</row>
    <row r="134" ht="15.75" customHeight="1">
      <c r="A134" s="1"/>
      <c r="B134" s="1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</row>
    <row r="135" ht="15.75" customHeight="1">
      <c r="A135" s="1"/>
      <c r="B135" s="1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</row>
    <row r="136" ht="15.75" customHeight="1">
      <c r="A136" s="1"/>
      <c r="B136" s="1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</row>
    <row r="137" ht="15.75" customHeight="1">
      <c r="A137" s="1"/>
      <c r="B137" s="1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</row>
    <row r="138" ht="15.75" customHeight="1">
      <c r="A138" s="1"/>
      <c r="B138" s="1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</row>
    <row r="139" ht="15.75" customHeight="1">
      <c r="A139" s="1"/>
      <c r="B139" s="1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</row>
    <row r="140" ht="15.75" customHeight="1">
      <c r="A140" s="1"/>
      <c r="B140" s="1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</row>
    <row r="141" ht="15.75" customHeight="1">
      <c r="A141" s="1"/>
      <c r="B141" s="1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</row>
    <row r="142" ht="15.75" customHeight="1">
      <c r="A142" s="1"/>
      <c r="B142" s="1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</row>
    <row r="143" ht="15.75" customHeight="1">
      <c r="A143" s="1"/>
      <c r="B143" s="1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</row>
    <row r="144" ht="15.75" customHeight="1">
      <c r="A144" s="1"/>
      <c r="B144" s="1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</row>
    <row r="145" ht="15.75" customHeight="1">
      <c r="A145" s="1"/>
      <c r="B145" s="1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</row>
    <row r="146" ht="15.75" customHeight="1">
      <c r="A146" s="1"/>
      <c r="B146" s="1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</row>
    <row r="147" ht="15.75" customHeight="1">
      <c r="A147" s="1"/>
      <c r="B147" s="1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</row>
    <row r="148" ht="15.75" customHeight="1">
      <c r="A148" s="1"/>
      <c r="B148" s="1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</row>
    <row r="149" ht="15.75" customHeight="1">
      <c r="A149" s="1"/>
      <c r="B149" s="1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</row>
    <row r="150" ht="15.75" customHeight="1">
      <c r="A150" s="1"/>
      <c r="B150" s="1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</row>
    <row r="151" ht="15.75" customHeight="1">
      <c r="A151" s="1"/>
      <c r="B151" s="1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</row>
    <row r="152" ht="15.75" customHeight="1">
      <c r="A152" s="1"/>
      <c r="B152" s="1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</row>
    <row r="153" ht="15.75" customHeight="1">
      <c r="A153" s="1"/>
      <c r="B153" s="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</row>
    <row r="154" ht="15.75" customHeight="1">
      <c r="A154" s="1"/>
      <c r="B154" s="1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</row>
    <row r="155" ht="15.75" customHeight="1">
      <c r="A155" s="1"/>
      <c r="B155" s="1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</row>
    <row r="156" ht="15.75" customHeight="1">
      <c r="A156" s="1"/>
      <c r="B156" s="1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</row>
    <row r="157" ht="15.75" customHeight="1">
      <c r="A157" s="1"/>
      <c r="B157" s="1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</row>
    <row r="158" ht="15.75" customHeight="1">
      <c r="A158" s="1"/>
      <c r="B158" s="1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</row>
    <row r="159" ht="15.75" customHeight="1">
      <c r="A159" s="1"/>
      <c r="B159" s="1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</row>
    <row r="160" ht="15.75" customHeight="1">
      <c r="A160" s="1"/>
      <c r="B160" s="1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</row>
    <row r="161" ht="15.75" customHeight="1">
      <c r="A161" s="1"/>
      <c r="B161" s="1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</row>
    <row r="162" ht="15.75" customHeight="1">
      <c r="A162" s="1"/>
      <c r="B162" s="1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</row>
    <row r="163" ht="15.75" customHeight="1">
      <c r="A163" s="1"/>
      <c r="B163" s="1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</row>
    <row r="164" ht="15.75" customHeight="1">
      <c r="A164" s="1"/>
      <c r="B164" s="1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</row>
    <row r="165" ht="15.75" customHeight="1">
      <c r="A165" s="1"/>
      <c r="B165" s="1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</row>
    <row r="166" ht="15.75" customHeight="1">
      <c r="A166" s="1"/>
      <c r="B166" s="1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</row>
    <row r="167" ht="15.75" customHeight="1">
      <c r="A167" s="1"/>
      <c r="B167" s="1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</row>
    <row r="168" ht="15.75" customHeight="1">
      <c r="A168" s="1"/>
      <c r="B168" s="1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</row>
    <row r="169" ht="15.75" customHeight="1">
      <c r="A169" s="1"/>
      <c r="B169" s="1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</row>
    <row r="170" ht="15.75" customHeight="1">
      <c r="A170" s="1"/>
      <c r="B170" s="1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</row>
    <row r="171" ht="15.75" customHeight="1">
      <c r="A171" s="1"/>
      <c r="B171" s="1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</row>
    <row r="172" ht="15.75" customHeight="1">
      <c r="A172" s="1"/>
      <c r="B172" s="1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</row>
    <row r="173" ht="15.75" customHeight="1">
      <c r="A173" s="1"/>
      <c r="B173" s="1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</row>
    <row r="174" ht="15.75" customHeight="1">
      <c r="A174" s="1"/>
      <c r="B174" s="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</row>
    <row r="175" ht="15.75" customHeight="1">
      <c r="A175" s="1"/>
      <c r="B175" s="1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</row>
    <row r="176" ht="15.75" customHeight="1">
      <c r="A176" s="1"/>
      <c r="B176" s="1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</row>
    <row r="177" ht="15.75" customHeight="1">
      <c r="A177" s="1"/>
      <c r="B177" s="1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</row>
    <row r="178" ht="15.75" customHeight="1">
      <c r="A178" s="1"/>
      <c r="B178" s="1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</row>
    <row r="179" ht="15.75" customHeight="1">
      <c r="A179" s="1"/>
      <c r="B179" s="1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</row>
    <row r="180" ht="15.75" customHeight="1">
      <c r="A180" s="1"/>
      <c r="B180" s="1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</row>
    <row r="181" ht="15.75" customHeight="1">
      <c r="A181" s="1"/>
      <c r="B181" s="1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</row>
    <row r="182" ht="15.75" customHeight="1">
      <c r="A182" s="1"/>
      <c r="B182" s="1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</row>
    <row r="183" ht="15.75" customHeight="1">
      <c r="A183" s="1"/>
      <c r="B183" s="1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</row>
    <row r="184" ht="15.75" customHeight="1">
      <c r="A184" s="1"/>
      <c r="B184" s="1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</row>
    <row r="185" ht="15.75" customHeight="1">
      <c r="A185" s="1"/>
      <c r="B185" s="1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</row>
    <row r="186" ht="15.75" customHeight="1">
      <c r="A186" s="1"/>
      <c r="B186" s="1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</row>
    <row r="187" ht="15.75" customHeight="1">
      <c r="A187" s="1"/>
      <c r="B187" s="1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</row>
    <row r="188" ht="15.75" customHeight="1">
      <c r="A188" s="1"/>
      <c r="B188" s="1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</row>
    <row r="189" ht="15.75" customHeight="1">
      <c r="A189" s="1"/>
      <c r="B189" s="1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</row>
    <row r="190" ht="15.75" customHeight="1">
      <c r="A190" s="1"/>
      <c r="B190" s="1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</row>
    <row r="191" ht="15.75" customHeight="1">
      <c r="A191" s="1"/>
      <c r="B191" s="1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</row>
    <row r="192" ht="15.75" customHeight="1">
      <c r="A192" s="1"/>
      <c r="B192" s="1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</row>
    <row r="193" ht="15.75" customHeight="1">
      <c r="A193" s="1"/>
      <c r="B193" s="1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</row>
    <row r="194" ht="15.75" customHeight="1">
      <c r="A194" s="1"/>
      <c r="B194" s="1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</row>
    <row r="195" ht="15.75" customHeight="1">
      <c r="A195" s="1"/>
      <c r="B195" s="1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</row>
    <row r="196" ht="15.75" customHeight="1">
      <c r="A196" s="1"/>
      <c r="B196" s="1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</row>
    <row r="197" ht="15.75" customHeight="1">
      <c r="A197" s="1"/>
      <c r="B197" s="1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</row>
    <row r="198" ht="15.75" customHeight="1">
      <c r="A198" s="1"/>
      <c r="B198" s="1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</row>
    <row r="199" ht="15.75" customHeight="1">
      <c r="A199" s="1"/>
      <c r="B199" s="1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</row>
    <row r="200" ht="15.75" customHeight="1">
      <c r="A200" s="1"/>
      <c r="B200" s="1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</row>
    <row r="201" ht="15.75" customHeight="1">
      <c r="A201" s="1"/>
      <c r="B201" s="1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</row>
    <row r="202" ht="15.75" customHeight="1">
      <c r="A202" s="1"/>
      <c r="B202" s="1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</row>
    <row r="203" ht="15.75" customHeight="1">
      <c r="A203" s="1"/>
      <c r="B203" s="1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</row>
    <row r="204" ht="15.75" customHeight="1">
      <c r="A204" s="1"/>
      <c r="B204" s="1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</row>
    <row r="205" ht="15.75" customHeight="1">
      <c r="A205" s="1"/>
      <c r="B205" s="1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</row>
    <row r="206" ht="15.75" customHeight="1">
      <c r="A206" s="1"/>
      <c r="B206" s="1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</row>
    <row r="207" ht="15.75" customHeight="1">
      <c r="A207" s="1"/>
      <c r="B207" s="1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</row>
    <row r="208" ht="15.75" customHeight="1">
      <c r="A208" s="1"/>
      <c r="B208" s="1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</row>
    <row r="209" ht="15.75" customHeight="1">
      <c r="A209" s="1"/>
      <c r="B209" s="1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</row>
    <row r="210" ht="15.75" customHeight="1">
      <c r="A210" s="1"/>
      <c r="B210" s="1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</row>
    <row r="211" ht="15.75" customHeight="1">
      <c r="A211" s="1"/>
      <c r="B211" s="1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</row>
  </sheetData>
  <mergeCells count="25">
    <mergeCell ref="AQ4:AZ4"/>
    <mergeCell ref="BA4:BJ4"/>
    <mergeCell ref="BA5:BE5"/>
    <mergeCell ref="BF5:BJ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27.43"/>
    <col customWidth="1" min="3" max="3" width="21.86"/>
    <col customWidth="1" min="4" max="4" width="22.0"/>
    <col customWidth="1" min="5" max="5" width="22.14"/>
    <col customWidth="1" min="6" max="9" width="21.86"/>
    <col customWidth="1" min="10" max="10" width="22.0"/>
    <col customWidth="1" min="11" max="11" width="21.86"/>
    <col customWidth="1" min="12" max="13" width="9.14"/>
    <col customWidth="1" min="14" max="14" width="15.57"/>
    <col customWidth="1" min="15" max="31" width="9.14"/>
  </cols>
  <sheetData>
    <row r="1">
      <c r="A1" s="21" t="s">
        <v>65</v>
      </c>
      <c r="B1" s="4"/>
      <c r="C1" s="4"/>
      <c r="D1" s="4"/>
      <c r="E1" s="4"/>
      <c r="F1" s="4"/>
      <c r="G1" s="4"/>
      <c r="H1" s="4"/>
      <c r="I1" s="4"/>
      <c r="J1" s="4"/>
      <c r="K1" s="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>
      <c r="A2" s="22" t="s">
        <v>66</v>
      </c>
      <c r="B2" s="4"/>
      <c r="C2" s="4"/>
      <c r="D2" s="4"/>
      <c r="E2" s="4"/>
      <c r="F2" s="4"/>
      <c r="G2" s="4"/>
      <c r="H2" s="4"/>
      <c r="I2" s="4"/>
      <c r="J2" s="4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>
      <c r="A3" s="23" t="s">
        <v>0</v>
      </c>
      <c r="B3" s="24" t="s">
        <v>67</v>
      </c>
      <c r="C3" s="24" t="s">
        <v>68</v>
      </c>
      <c r="D3" s="24" t="s">
        <v>69</v>
      </c>
      <c r="E3" s="24" t="s">
        <v>35</v>
      </c>
      <c r="F3" s="24" t="s">
        <v>41</v>
      </c>
      <c r="G3" s="24" t="s">
        <v>50</v>
      </c>
      <c r="H3" s="24" t="s">
        <v>70</v>
      </c>
      <c r="I3" s="24" t="s">
        <v>71</v>
      </c>
      <c r="J3" s="24" t="s">
        <v>72</v>
      </c>
      <c r="K3" s="24" t="s">
        <v>73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>
      <c r="A4" s="26">
        <v>1.0</v>
      </c>
      <c r="B4" s="27" t="s">
        <v>74</v>
      </c>
      <c r="C4" s="28">
        <v>0.0</v>
      </c>
      <c r="D4" s="28">
        <v>0.0</v>
      </c>
      <c r="E4" s="28">
        <v>0.0</v>
      </c>
      <c r="F4" s="28">
        <v>0.02050812</v>
      </c>
      <c r="G4" s="28">
        <v>0.0</v>
      </c>
      <c r="H4" s="28">
        <v>0.0</v>
      </c>
      <c r="I4" s="28">
        <v>0.0</v>
      </c>
      <c r="J4" s="28">
        <v>0.02050812</v>
      </c>
      <c r="K4" s="28">
        <v>0.0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>
      <c r="A5" s="26">
        <v>2.0</v>
      </c>
      <c r="B5" s="29" t="s">
        <v>75</v>
      </c>
      <c r="C5" s="28">
        <v>0.04563674</v>
      </c>
      <c r="D5" s="28">
        <v>0.0</v>
      </c>
      <c r="E5" s="28">
        <v>0.13611687</v>
      </c>
      <c r="F5" s="28">
        <v>23.88040269</v>
      </c>
      <c r="G5" s="28">
        <v>0.0</v>
      </c>
      <c r="H5" s="28">
        <v>0.0</v>
      </c>
      <c r="I5" s="28">
        <v>0.0</v>
      </c>
      <c r="J5" s="28">
        <v>24.0621563</v>
      </c>
      <c r="K5" s="28">
        <v>0.0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>
      <c r="A6" s="26">
        <v>3.0</v>
      </c>
      <c r="B6" s="27" t="s">
        <v>76</v>
      </c>
      <c r="C6" s="28">
        <v>0.0</v>
      </c>
      <c r="D6" s="28">
        <v>0.0</v>
      </c>
      <c r="E6" s="28">
        <v>0.0</v>
      </c>
      <c r="F6" s="28">
        <v>0.44283145</v>
      </c>
      <c r="G6" s="28">
        <v>0.0</v>
      </c>
      <c r="H6" s="28">
        <v>0.0</v>
      </c>
      <c r="I6" s="28">
        <v>0.0</v>
      </c>
      <c r="J6" s="28">
        <v>0.44283145</v>
      </c>
      <c r="K6" s="28">
        <v>0.0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>
      <c r="A7" s="26">
        <v>4.0</v>
      </c>
      <c r="B7" s="29" t="s">
        <v>77</v>
      </c>
      <c r="C7" s="28">
        <v>0.0</v>
      </c>
      <c r="D7" s="28">
        <v>0.0</v>
      </c>
      <c r="E7" s="28">
        <v>0.0</v>
      </c>
      <c r="F7" s="28">
        <v>2.3047963</v>
      </c>
      <c r="G7" s="28">
        <v>0.0</v>
      </c>
      <c r="H7" s="28">
        <v>0.0</v>
      </c>
      <c r="I7" s="28">
        <v>0.0</v>
      </c>
      <c r="J7" s="28">
        <v>2.3047963</v>
      </c>
      <c r="K7" s="28">
        <v>0.0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>
      <c r="A8" s="26">
        <v>5.0</v>
      </c>
      <c r="B8" s="29" t="s">
        <v>78</v>
      </c>
      <c r="C8" s="28">
        <v>0.00771392</v>
      </c>
      <c r="D8" s="28">
        <v>0.0</v>
      </c>
      <c r="E8" s="28">
        <v>0.14557883</v>
      </c>
      <c r="F8" s="28">
        <v>13.76569653</v>
      </c>
      <c r="G8" s="28">
        <v>0.0</v>
      </c>
      <c r="H8" s="28">
        <v>0.0</v>
      </c>
      <c r="I8" s="28">
        <v>0.0</v>
      </c>
      <c r="J8" s="28">
        <v>13.91898928</v>
      </c>
      <c r="K8" s="28">
        <v>0.0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>
      <c r="A9" s="26">
        <v>6.0</v>
      </c>
      <c r="B9" s="29" t="s">
        <v>79</v>
      </c>
      <c r="C9" s="28">
        <v>0.00358676</v>
      </c>
      <c r="D9" s="28">
        <v>0.0</v>
      </c>
      <c r="E9" s="28">
        <v>0.24095825</v>
      </c>
      <c r="F9" s="28">
        <v>9.98311266</v>
      </c>
      <c r="G9" s="28">
        <v>0.0</v>
      </c>
      <c r="H9" s="28">
        <v>0.0</v>
      </c>
      <c r="I9" s="28">
        <v>0.0</v>
      </c>
      <c r="J9" s="28">
        <v>10.22765768</v>
      </c>
      <c r="K9" s="28">
        <v>0.0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>
      <c r="A10" s="26">
        <v>7.0</v>
      </c>
      <c r="B10" s="29" t="s">
        <v>80</v>
      </c>
      <c r="C10" s="28">
        <v>0.13466718</v>
      </c>
      <c r="D10" s="28">
        <v>0.0</v>
      </c>
      <c r="E10" s="28">
        <v>0.35935261</v>
      </c>
      <c r="F10" s="28">
        <v>35.01380654</v>
      </c>
      <c r="G10" s="28">
        <v>0.0</v>
      </c>
      <c r="H10" s="28">
        <v>0.0</v>
      </c>
      <c r="I10" s="28">
        <v>0.0</v>
      </c>
      <c r="J10" s="28">
        <v>35.50782633</v>
      </c>
      <c r="K10" s="28">
        <v>0.0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>
      <c r="A11" s="26">
        <v>8.0</v>
      </c>
      <c r="B11" s="27" t="s">
        <v>81</v>
      </c>
      <c r="C11" s="28">
        <v>0.0</v>
      </c>
      <c r="D11" s="28">
        <v>0.0</v>
      </c>
      <c r="E11" s="28">
        <v>0.04151809</v>
      </c>
      <c r="F11" s="28">
        <v>3.89303587</v>
      </c>
      <c r="G11" s="28">
        <v>0.0</v>
      </c>
      <c r="H11" s="28">
        <v>0.0</v>
      </c>
      <c r="I11" s="28">
        <v>0.0</v>
      </c>
      <c r="J11" s="28">
        <v>3.93455396</v>
      </c>
      <c r="K11" s="28">
        <v>0.0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>
      <c r="A12" s="26">
        <v>9.0</v>
      </c>
      <c r="B12" s="27" t="s">
        <v>82</v>
      </c>
      <c r="C12" s="28">
        <v>0.0</v>
      </c>
      <c r="D12" s="28">
        <v>0.0</v>
      </c>
      <c r="E12" s="28">
        <v>0.0</v>
      </c>
      <c r="F12" s="28">
        <v>0.0500429</v>
      </c>
      <c r="G12" s="28">
        <v>0.0</v>
      </c>
      <c r="H12" s="28">
        <v>0.0</v>
      </c>
      <c r="I12" s="28">
        <v>0.0</v>
      </c>
      <c r="J12" s="28">
        <v>0.0500429</v>
      </c>
      <c r="K12" s="28">
        <v>0.0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>
      <c r="A13" s="26">
        <v>10.0</v>
      </c>
      <c r="B13" s="29" t="s">
        <v>83</v>
      </c>
      <c r="C13" s="28">
        <v>0.0</v>
      </c>
      <c r="D13" s="28">
        <v>0.0</v>
      </c>
      <c r="E13" s="28">
        <v>0.40659163</v>
      </c>
      <c r="F13" s="28">
        <v>15.98833144</v>
      </c>
      <c r="G13" s="28">
        <v>0.0</v>
      </c>
      <c r="H13" s="28">
        <v>0.0</v>
      </c>
      <c r="I13" s="28">
        <v>0.0</v>
      </c>
      <c r="J13" s="28">
        <v>16.39492307</v>
      </c>
      <c r="K13" s="28">
        <v>0.0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>
      <c r="A14" s="26">
        <v>11.0</v>
      </c>
      <c r="B14" s="29" t="s">
        <v>84</v>
      </c>
      <c r="C14" s="28">
        <v>28.80532327</v>
      </c>
      <c r="D14" s="28">
        <v>0.0</v>
      </c>
      <c r="E14" s="28">
        <v>217.25571138</v>
      </c>
      <c r="F14" s="28">
        <v>1530.76158537</v>
      </c>
      <c r="G14" s="28">
        <v>0.0</v>
      </c>
      <c r="H14" s="28">
        <v>0.0</v>
      </c>
      <c r="I14" s="28">
        <v>0.0</v>
      </c>
      <c r="J14" s="28">
        <v>1776.82262003</v>
      </c>
      <c r="K14" s="28">
        <v>0.0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>
      <c r="A15" s="26">
        <v>12.0</v>
      </c>
      <c r="B15" s="29" t="s">
        <v>85</v>
      </c>
      <c r="C15" s="28">
        <v>0.19777709</v>
      </c>
      <c r="D15" s="28">
        <v>0.0</v>
      </c>
      <c r="E15" s="28">
        <v>2.28357262</v>
      </c>
      <c r="F15" s="28">
        <v>54.28480744</v>
      </c>
      <c r="G15" s="28">
        <v>0.0</v>
      </c>
      <c r="H15" s="28">
        <v>0.0</v>
      </c>
      <c r="I15" s="28">
        <v>0.0</v>
      </c>
      <c r="J15" s="28">
        <v>56.76615715</v>
      </c>
      <c r="K15" s="28">
        <v>0.0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>
      <c r="A16" s="26">
        <v>13.0</v>
      </c>
      <c r="B16" s="29" t="s">
        <v>86</v>
      </c>
      <c r="C16" s="28">
        <v>0.0</v>
      </c>
      <c r="D16" s="28">
        <v>0.0</v>
      </c>
      <c r="E16" s="28">
        <v>0.04917221</v>
      </c>
      <c r="F16" s="28">
        <v>4.33743195</v>
      </c>
      <c r="G16" s="28">
        <v>0.0</v>
      </c>
      <c r="H16" s="28">
        <v>0.0</v>
      </c>
      <c r="I16" s="28">
        <v>0.0</v>
      </c>
      <c r="J16" s="28">
        <v>4.38660416</v>
      </c>
      <c r="K16" s="28">
        <v>0.0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>
      <c r="A17" s="26">
        <v>14.0</v>
      </c>
      <c r="B17" s="29" t="s">
        <v>87</v>
      </c>
      <c r="C17" s="28">
        <v>0.0</v>
      </c>
      <c r="D17" s="28">
        <v>0.0</v>
      </c>
      <c r="E17" s="28">
        <v>0.0</v>
      </c>
      <c r="F17" s="28">
        <v>1.66564693</v>
      </c>
      <c r="G17" s="28">
        <v>0.0</v>
      </c>
      <c r="H17" s="28">
        <v>0.0</v>
      </c>
      <c r="I17" s="28">
        <v>0.0</v>
      </c>
      <c r="J17" s="28">
        <v>1.66564693</v>
      </c>
      <c r="K17" s="28">
        <v>0.0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>
      <c r="A18" s="26">
        <v>15.0</v>
      </c>
      <c r="B18" s="29" t="s">
        <v>88</v>
      </c>
      <c r="C18" s="28">
        <v>0.0108217</v>
      </c>
      <c r="D18" s="28">
        <v>0.0</v>
      </c>
      <c r="E18" s="28">
        <v>0.74304206</v>
      </c>
      <c r="F18" s="28">
        <v>49.076971</v>
      </c>
      <c r="G18" s="28">
        <v>0.0</v>
      </c>
      <c r="H18" s="28">
        <v>0.0</v>
      </c>
      <c r="I18" s="28">
        <v>0.0</v>
      </c>
      <c r="J18" s="28">
        <v>49.83083476</v>
      </c>
      <c r="K18" s="28">
        <v>0.0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>
      <c r="A19" s="26">
        <v>16.0</v>
      </c>
      <c r="B19" s="29" t="s">
        <v>89</v>
      </c>
      <c r="C19" s="28">
        <v>0.2690578</v>
      </c>
      <c r="D19" s="28">
        <v>0.0</v>
      </c>
      <c r="E19" s="28">
        <v>1.62921572</v>
      </c>
      <c r="F19" s="28">
        <v>84.12525541</v>
      </c>
      <c r="G19" s="28">
        <v>0.0</v>
      </c>
      <c r="H19" s="28">
        <v>0.0</v>
      </c>
      <c r="I19" s="28">
        <v>0.0</v>
      </c>
      <c r="J19" s="28">
        <v>86.02352893</v>
      </c>
      <c r="K19" s="28">
        <v>0.0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>
      <c r="A20" s="26">
        <v>17.0</v>
      </c>
      <c r="B20" s="29" t="s">
        <v>90</v>
      </c>
      <c r="C20" s="28">
        <v>0.0</v>
      </c>
      <c r="D20" s="28">
        <v>0.0</v>
      </c>
      <c r="E20" s="28">
        <v>0.33666675</v>
      </c>
      <c r="F20" s="28">
        <v>7.57010794</v>
      </c>
      <c r="G20" s="28">
        <v>0.0</v>
      </c>
      <c r="H20" s="28">
        <v>0.0</v>
      </c>
      <c r="I20" s="28">
        <v>0.0</v>
      </c>
      <c r="J20" s="28">
        <v>7.90677469</v>
      </c>
      <c r="K20" s="28">
        <v>0.0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ht="15.75" customHeight="1">
      <c r="A21" s="26">
        <v>18.0</v>
      </c>
      <c r="B21" s="27" t="s">
        <v>91</v>
      </c>
      <c r="C21" s="28">
        <v>0.0</v>
      </c>
      <c r="D21" s="28">
        <v>0.0</v>
      </c>
      <c r="E21" s="28">
        <v>0.0</v>
      </c>
      <c r="F21" s="28">
        <v>0.0</v>
      </c>
      <c r="G21" s="28">
        <v>0.0</v>
      </c>
      <c r="H21" s="28">
        <v>0.0</v>
      </c>
      <c r="I21" s="28">
        <v>0.0</v>
      </c>
      <c r="J21" s="28">
        <v>0.0</v>
      </c>
      <c r="K21" s="28">
        <v>0.0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ht="15.75" customHeight="1">
      <c r="A22" s="26">
        <v>19.0</v>
      </c>
      <c r="B22" s="29" t="s">
        <v>92</v>
      </c>
      <c r="C22" s="28">
        <v>0.0871017</v>
      </c>
      <c r="D22" s="28">
        <v>0.0</v>
      </c>
      <c r="E22" s="28">
        <v>3.94759225</v>
      </c>
      <c r="F22" s="28">
        <v>132.75831988</v>
      </c>
      <c r="G22" s="28">
        <v>0.0</v>
      </c>
      <c r="H22" s="28">
        <v>0.0</v>
      </c>
      <c r="I22" s="28">
        <v>0.0</v>
      </c>
      <c r="J22" s="28">
        <v>136.79301383</v>
      </c>
      <c r="K22" s="28">
        <v>0.0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ht="15.75" customHeight="1">
      <c r="A23" s="26">
        <v>20.0</v>
      </c>
      <c r="B23" s="29" t="s">
        <v>93</v>
      </c>
      <c r="C23" s="28">
        <v>9.24701871</v>
      </c>
      <c r="D23" s="28">
        <v>0.0</v>
      </c>
      <c r="E23" s="28">
        <v>87.70968146</v>
      </c>
      <c r="F23" s="28">
        <v>1340.40068811</v>
      </c>
      <c r="G23" s="28">
        <v>0.0</v>
      </c>
      <c r="H23" s="28">
        <v>0.0</v>
      </c>
      <c r="I23" s="28">
        <v>0.0</v>
      </c>
      <c r="J23" s="28">
        <v>1437.35738828</v>
      </c>
      <c r="K23" s="28">
        <v>0.0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ht="15.75" customHeight="1">
      <c r="A24" s="26">
        <v>21.0</v>
      </c>
      <c r="B24" s="27" t="s">
        <v>94</v>
      </c>
      <c r="C24" s="28">
        <v>0.0</v>
      </c>
      <c r="D24" s="28">
        <v>0.0</v>
      </c>
      <c r="E24" s="28">
        <v>0.0</v>
      </c>
      <c r="F24" s="28">
        <v>0.02409909</v>
      </c>
      <c r="G24" s="28">
        <v>0.0</v>
      </c>
      <c r="H24" s="28">
        <v>0.0</v>
      </c>
      <c r="I24" s="28">
        <v>0.0</v>
      </c>
      <c r="J24" s="28">
        <v>0.02409909</v>
      </c>
      <c r="K24" s="28">
        <v>0.0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ht="15.75" customHeight="1">
      <c r="A25" s="26">
        <v>22.0</v>
      </c>
      <c r="B25" s="29" t="s">
        <v>95</v>
      </c>
      <c r="C25" s="28">
        <v>0.0</v>
      </c>
      <c r="D25" s="28">
        <v>0.0</v>
      </c>
      <c r="E25" s="28">
        <v>0.0</v>
      </c>
      <c r="F25" s="28">
        <v>0.1265927</v>
      </c>
      <c r="G25" s="28">
        <v>0.0</v>
      </c>
      <c r="H25" s="28">
        <v>0.0</v>
      </c>
      <c r="I25" s="28">
        <v>0.0</v>
      </c>
      <c r="J25" s="28">
        <v>0.1265927</v>
      </c>
      <c r="K25" s="28">
        <v>0.0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ht="15.75" customHeight="1">
      <c r="A26" s="26">
        <v>23.0</v>
      </c>
      <c r="B26" s="27" t="s">
        <v>96</v>
      </c>
      <c r="C26" s="28">
        <v>0.0</v>
      </c>
      <c r="D26" s="28">
        <v>0.0</v>
      </c>
      <c r="E26" s="28">
        <v>0.0</v>
      </c>
      <c r="F26" s="28">
        <v>5.0641E-4</v>
      </c>
      <c r="G26" s="28">
        <v>0.0</v>
      </c>
      <c r="H26" s="28">
        <v>0.0</v>
      </c>
      <c r="I26" s="28">
        <v>0.0</v>
      </c>
      <c r="J26" s="28">
        <v>5.0641E-4</v>
      </c>
      <c r="K26" s="28">
        <v>0.0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ht="15.75" customHeight="1">
      <c r="A27" s="26">
        <v>24.0</v>
      </c>
      <c r="B27" s="27" t="s">
        <v>97</v>
      </c>
      <c r="C27" s="28">
        <v>0.0</v>
      </c>
      <c r="D27" s="28">
        <v>0.0</v>
      </c>
      <c r="E27" s="28">
        <v>0.0</v>
      </c>
      <c r="F27" s="28">
        <v>0.00143995</v>
      </c>
      <c r="G27" s="28">
        <v>0.0</v>
      </c>
      <c r="H27" s="28">
        <v>0.0</v>
      </c>
      <c r="I27" s="28">
        <v>0.0</v>
      </c>
      <c r="J27" s="28">
        <v>0.00143995</v>
      </c>
      <c r="K27" s="28">
        <v>0.0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ht="15.75" customHeight="1">
      <c r="A28" s="26">
        <v>25.0</v>
      </c>
      <c r="B28" s="29" t="s">
        <v>98</v>
      </c>
      <c r="C28" s="28">
        <v>0.06766517</v>
      </c>
      <c r="D28" s="28">
        <v>0.0</v>
      </c>
      <c r="E28" s="28">
        <v>2.84684236</v>
      </c>
      <c r="F28" s="28">
        <v>108.4898066</v>
      </c>
      <c r="G28" s="28">
        <v>0.0</v>
      </c>
      <c r="H28" s="28">
        <v>0.0</v>
      </c>
      <c r="I28" s="28">
        <v>0.0</v>
      </c>
      <c r="J28" s="28">
        <v>111.40431413</v>
      </c>
      <c r="K28" s="28">
        <v>0.0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ht="15.75" customHeight="1">
      <c r="A29" s="26">
        <v>26.0</v>
      </c>
      <c r="B29" s="29" t="s">
        <v>99</v>
      </c>
      <c r="C29" s="28">
        <v>0.01935037</v>
      </c>
      <c r="D29" s="28">
        <v>0.0</v>
      </c>
      <c r="E29" s="28">
        <v>5.25089042</v>
      </c>
      <c r="F29" s="28">
        <v>43.88135217</v>
      </c>
      <c r="G29" s="28">
        <v>0.0</v>
      </c>
      <c r="H29" s="28">
        <v>0.0</v>
      </c>
      <c r="I29" s="28">
        <v>0.0</v>
      </c>
      <c r="J29" s="28">
        <v>49.15159296</v>
      </c>
      <c r="K29" s="28">
        <v>0.0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ht="15.75" customHeight="1">
      <c r="A30" s="26">
        <v>27.0</v>
      </c>
      <c r="B30" s="29" t="s">
        <v>100</v>
      </c>
      <c r="C30" s="28">
        <v>0.08305011</v>
      </c>
      <c r="D30" s="28">
        <v>0.0</v>
      </c>
      <c r="E30" s="28">
        <v>0.0</v>
      </c>
      <c r="F30" s="28">
        <v>23.97539033</v>
      </c>
      <c r="G30" s="28">
        <v>0.0</v>
      </c>
      <c r="H30" s="28">
        <v>0.0</v>
      </c>
      <c r="I30" s="28">
        <v>0.0</v>
      </c>
      <c r="J30" s="28">
        <v>24.05844044</v>
      </c>
      <c r="K30" s="28">
        <v>0.0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ht="15.75" customHeight="1">
      <c r="A31" s="26">
        <v>28.0</v>
      </c>
      <c r="B31" s="29" t="s">
        <v>101</v>
      </c>
      <c r="C31" s="28">
        <v>0.0</v>
      </c>
      <c r="D31" s="28">
        <v>0.0</v>
      </c>
      <c r="E31" s="28">
        <v>0.03218546</v>
      </c>
      <c r="F31" s="28">
        <v>1.16056113</v>
      </c>
      <c r="G31" s="28">
        <v>0.0</v>
      </c>
      <c r="H31" s="28">
        <v>0.0</v>
      </c>
      <c r="I31" s="28">
        <v>0.0</v>
      </c>
      <c r="J31" s="28">
        <v>1.19274659</v>
      </c>
      <c r="K31" s="28">
        <v>0.0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ht="15.75" customHeight="1">
      <c r="A32" s="26">
        <v>29.0</v>
      </c>
      <c r="B32" s="29" t="s">
        <v>102</v>
      </c>
      <c r="C32" s="28">
        <v>0.10329806</v>
      </c>
      <c r="D32" s="28">
        <v>0.0</v>
      </c>
      <c r="E32" s="28">
        <v>0.98484842</v>
      </c>
      <c r="F32" s="28">
        <v>30.81178532</v>
      </c>
      <c r="G32" s="28">
        <v>0.0</v>
      </c>
      <c r="H32" s="28">
        <v>0.0</v>
      </c>
      <c r="I32" s="28">
        <v>0.0</v>
      </c>
      <c r="J32" s="28">
        <v>31.8999318</v>
      </c>
      <c r="K32" s="28">
        <v>0.0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ht="15.75" customHeight="1">
      <c r="A33" s="26">
        <v>30.0</v>
      </c>
      <c r="B33" s="29" t="s">
        <v>103</v>
      </c>
      <c r="C33" s="28">
        <v>0.31859855</v>
      </c>
      <c r="D33" s="28">
        <v>0.0</v>
      </c>
      <c r="E33" s="28">
        <v>0.22061839</v>
      </c>
      <c r="F33" s="28">
        <v>33.27147699</v>
      </c>
      <c r="G33" s="28">
        <v>0.0</v>
      </c>
      <c r="H33" s="28">
        <v>0.0</v>
      </c>
      <c r="I33" s="28">
        <v>0.0</v>
      </c>
      <c r="J33" s="28">
        <v>33.81069393</v>
      </c>
      <c r="K33" s="28">
        <v>0.0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ht="15.75" customHeight="1">
      <c r="A34" s="26">
        <v>31.0</v>
      </c>
      <c r="B34" s="27" t="s">
        <v>104</v>
      </c>
      <c r="C34" s="28">
        <v>0.0</v>
      </c>
      <c r="D34" s="28">
        <v>0.0</v>
      </c>
      <c r="E34" s="28">
        <v>0.0</v>
      </c>
      <c r="F34" s="28">
        <v>0.02450577</v>
      </c>
      <c r="G34" s="28">
        <v>0.0</v>
      </c>
      <c r="H34" s="28">
        <v>0.0</v>
      </c>
      <c r="I34" s="28">
        <v>0.0</v>
      </c>
      <c r="J34" s="28">
        <v>0.02450577</v>
      </c>
      <c r="K34" s="28">
        <v>0.0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ht="15.75" customHeight="1">
      <c r="A35" s="26">
        <v>32.0</v>
      </c>
      <c r="B35" s="29" t="s">
        <v>105</v>
      </c>
      <c r="C35" s="28">
        <v>0.27108044</v>
      </c>
      <c r="D35" s="28">
        <v>0.0</v>
      </c>
      <c r="E35" s="28">
        <v>0.61686741</v>
      </c>
      <c r="F35" s="28">
        <v>33.53037674</v>
      </c>
      <c r="G35" s="28">
        <v>0.0</v>
      </c>
      <c r="H35" s="28">
        <v>0.0</v>
      </c>
      <c r="I35" s="28">
        <v>0.0</v>
      </c>
      <c r="J35" s="28">
        <v>34.41832459</v>
      </c>
      <c r="K35" s="28">
        <v>0.0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ht="15.75" customHeight="1">
      <c r="A36" s="26">
        <v>33.0</v>
      </c>
      <c r="B36" s="29" t="s">
        <v>106</v>
      </c>
      <c r="C36" s="28">
        <v>0.04464424</v>
      </c>
      <c r="D36" s="28">
        <v>0.0</v>
      </c>
      <c r="E36" s="28">
        <v>1.35008584</v>
      </c>
      <c r="F36" s="28">
        <v>77.44570982</v>
      </c>
      <c r="G36" s="28">
        <v>0.0</v>
      </c>
      <c r="H36" s="28">
        <v>0.0</v>
      </c>
      <c r="I36" s="28">
        <v>0.0</v>
      </c>
      <c r="J36" s="28">
        <v>78.84043989</v>
      </c>
      <c r="K36" s="28">
        <v>0.0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ht="15.75" customHeight="1">
      <c r="A37" s="26">
        <v>34.0</v>
      </c>
      <c r="B37" s="29" t="s">
        <v>107</v>
      </c>
      <c r="C37" s="28">
        <v>0.00411793</v>
      </c>
      <c r="D37" s="28">
        <v>0.0</v>
      </c>
      <c r="E37" s="28">
        <v>0.0</v>
      </c>
      <c r="F37" s="28">
        <v>0.13598939</v>
      </c>
      <c r="G37" s="28">
        <v>0.0</v>
      </c>
      <c r="H37" s="28">
        <v>0.0</v>
      </c>
      <c r="I37" s="28">
        <v>0.0</v>
      </c>
      <c r="J37" s="28">
        <v>0.14010732</v>
      </c>
      <c r="K37" s="28">
        <v>0.0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ht="15.75" customHeight="1">
      <c r="A38" s="26">
        <v>35.0</v>
      </c>
      <c r="B38" s="29" t="s">
        <v>108</v>
      </c>
      <c r="C38" s="28">
        <v>0.25312243</v>
      </c>
      <c r="D38" s="28">
        <v>0.0</v>
      </c>
      <c r="E38" s="28">
        <v>4.07682676</v>
      </c>
      <c r="F38" s="28">
        <v>129.95148217</v>
      </c>
      <c r="G38" s="28">
        <v>0.0</v>
      </c>
      <c r="H38" s="28">
        <v>0.0</v>
      </c>
      <c r="I38" s="28">
        <v>0.0</v>
      </c>
      <c r="J38" s="28">
        <v>134.28143137</v>
      </c>
      <c r="K38" s="28">
        <v>0.0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ht="15.75" customHeight="1">
      <c r="A39" s="26">
        <v>36.0</v>
      </c>
      <c r="B39" s="29" t="s">
        <v>109</v>
      </c>
      <c r="C39" s="28">
        <v>0.05177756</v>
      </c>
      <c r="D39" s="28">
        <v>0.0</v>
      </c>
      <c r="E39" s="28">
        <v>0.30492205</v>
      </c>
      <c r="F39" s="28">
        <v>9.9323985</v>
      </c>
      <c r="G39" s="28">
        <v>0.0</v>
      </c>
      <c r="H39" s="28">
        <v>0.0</v>
      </c>
      <c r="I39" s="28">
        <v>0.0</v>
      </c>
      <c r="J39" s="28">
        <v>10.28909811</v>
      </c>
      <c r="K39" s="28">
        <v>0.0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ht="15.75" customHeight="1">
      <c r="A40" s="26">
        <v>37.0</v>
      </c>
      <c r="B40" s="29" t="s">
        <v>110</v>
      </c>
      <c r="C40" s="28">
        <v>0.29755925</v>
      </c>
      <c r="D40" s="28">
        <v>0.0</v>
      </c>
      <c r="E40" s="28">
        <v>3.32820329</v>
      </c>
      <c r="F40" s="28">
        <v>283.45431919</v>
      </c>
      <c r="G40" s="28">
        <v>0.0</v>
      </c>
      <c r="H40" s="28">
        <v>0.0</v>
      </c>
      <c r="I40" s="28">
        <v>0.0</v>
      </c>
      <c r="J40" s="28">
        <v>287.08008174</v>
      </c>
      <c r="K40" s="28">
        <v>0.0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ht="15.75" customHeight="1">
      <c r="A41" s="26"/>
      <c r="B41" s="29"/>
      <c r="C41" s="30"/>
      <c r="D41" s="29"/>
      <c r="E41" s="31"/>
      <c r="F41" s="29"/>
      <c r="G41" s="29"/>
      <c r="H41" s="29"/>
      <c r="I41" s="29"/>
      <c r="J41" s="29"/>
      <c r="K41" s="3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ht="15.0" customHeight="1">
      <c r="A42" s="33" t="s">
        <v>72</v>
      </c>
      <c r="B42" s="5"/>
      <c r="C42" s="34">
        <v>40.322969</v>
      </c>
      <c r="D42" s="34">
        <v>0.0</v>
      </c>
      <c r="E42" s="34">
        <v>334.29706114</v>
      </c>
      <c r="F42" s="34">
        <v>4086.54117082</v>
      </c>
      <c r="G42" s="34">
        <v>0.0</v>
      </c>
      <c r="H42" s="34">
        <v>0.0</v>
      </c>
      <c r="I42" s="34">
        <v>0.0</v>
      </c>
      <c r="J42" s="34">
        <v>4461.16120095</v>
      </c>
      <c r="K42" s="34">
        <v>0.0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ht="15.75" customHeight="1">
      <c r="A43" s="1" t="s">
        <v>111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ht="15.75" customHeight="1">
      <c r="A45" s="1"/>
      <c r="B45" s="1"/>
      <c r="C45" s="3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36"/>
      <c r="K46" s="1"/>
      <c r="L46" s="1"/>
      <c r="M46" s="1"/>
      <c r="N46" s="3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mergeCells count="3">
    <mergeCell ref="A1:K1"/>
    <mergeCell ref="A2:K2"/>
    <mergeCell ref="A42:B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