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<sst xmlns="http://schemas.openxmlformats.org/spreadsheetml/2006/main" count="159" uniqueCount="113">
  <si>
    <t xml:space="preserve">Sl. No.</t>
  </si>
  <si>
    <t xml:space="preserve">Scheme Category/ Scheme Name</t>
  </si>
  <si>
    <t xml:space="preserve">NJ Mutual Fund : Net Average Assets Under Management (AAUM) as on  2023-08-31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</si>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</sst>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B10" activeCellId="0" sqref="B10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21.30925758</v>
      </c>
      <c r="E9" s="13" t="n">
        <v>0</v>
      </c>
      <c r="F9" s="13" t="n">
        <v>0</v>
      </c>
      <c r="G9" s="13" t="n">
        <v>0</v>
      </c>
      <c r="H9" s="13" t="n">
        <v>0.05012074</v>
      </c>
      <c r="I9" s="13" t="n">
        <v>0</v>
      </c>
      <c r="J9" s="13" t="n">
        <v>0</v>
      </c>
      <c r="K9" s="13" t="n">
        <v>0</v>
      </c>
      <c r="L9" s="13" t="n">
        <v>0.00106508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0.02999799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2.12669437</v>
      </c>
      <c r="Y9" s="13" t="n">
        <v>0</v>
      </c>
      <c r="Z9" s="13" t="n">
        <v>0</v>
      </c>
      <c r="AA9" s="13" t="n">
        <v>0</v>
      </c>
      <c r="AB9" s="13" t="n">
        <v>2.4100671</v>
      </c>
      <c r="AC9" s="13" t="n">
        <v>0.60071992</v>
      </c>
      <c r="AD9" s="13" t="n">
        <v>0</v>
      </c>
      <c r="AE9" s="13" t="n">
        <v>0</v>
      </c>
      <c r="AF9" s="13" t="n">
        <v>23.04989566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1.07977722</v>
      </c>
      <c r="AM9" s="13" t="n">
        <v>0.08067373</v>
      </c>
      <c r="AN9" s="13" t="n">
        <v>0</v>
      </c>
      <c r="AO9" s="13" t="n">
        <v>0</v>
      </c>
      <c r="AP9" s="13" t="n">
        <v>6.34805905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0.00364366</v>
      </c>
      <c r="AW9" s="13" t="n">
        <v>0.02420267</v>
      </c>
      <c r="AX9" s="13" t="n">
        <v>0</v>
      </c>
      <c r="AY9" s="13" t="n">
        <v>0</v>
      </c>
      <c r="AZ9" s="13" t="n">
        <v>0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57.11417477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21.30925758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0.05012074</v>
      </c>
      <c r="I10" s="8" t="n">
        <f aca="false">SUM(I9:I9)</f>
        <v>0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0.00106508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0.02999799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2.12669437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2.4100671</v>
      </c>
      <c r="AC10" s="8" t="n">
        <f aca="false">SUM(AC9:AC9)</f>
        <v>0.60071992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23.04989566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1.07977722</v>
      </c>
      <c r="AM10" s="8" t="n">
        <f aca="false">SUM(AM9:AM9)</f>
        <v>0.08067373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6.34805905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0.00364366</v>
      </c>
      <c r="AW10" s="8" t="n">
        <f aca="false">SUM(AW9:AW9)</f>
        <v>0.02420267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57.11417477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21.30925758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0.05012074</v>
      </c>
      <c r="I31" s="8" t="n">
        <f aca="false">SUM(I9:I30)/2</f>
        <v>0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0.00106508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0.02999799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2.12669437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2.4100671</v>
      </c>
      <c r="AC31" s="8" t="n">
        <f aca="false">SUM(AC9:AC30)/2</f>
        <v>0.60071992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23.04989566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1.07977722</v>
      </c>
      <c r="AM31" s="8" t="n">
        <f aca="false">SUM(AM9:AM30)/2</f>
        <v>0.08067373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6.34805905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0.00364366</v>
      </c>
      <c r="AW31" s="8" t="n">
        <f aca="false">SUM(AW9:AW30)/2</f>
        <v>0.02420267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57.11417477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37</v>
      </c>
      <c r="C35" s="13" t="n">
        <v>0</v>
      </c>
      <c r="D35" s="13" t="n">
        <v>36.51636773</v>
      </c>
      <c r="E35" s="13" t="n">
        <v>0</v>
      </c>
      <c r="F35" s="13" t="n">
        <v>0</v>
      </c>
      <c r="G35" s="13" t="n">
        <v>0</v>
      </c>
      <c r="H35" s="13" t="n">
        <v>0.85046963</v>
      </c>
      <c r="I35" s="13" t="n">
        <v>5.37E-005</v>
      </c>
      <c r="J35" s="13" t="n">
        <v>0</v>
      </c>
      <c r="K35" s="13" t="n">
        <v>0</v>
      </c>
      <c r="L35" s="13" t="n">
        <v>0.00076338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0.6980911</v>
      </c>
      <c r="S35" s="13" t="n">
        <v>0.00015856</v>
      </c>
      <c r="T35" s="13" t="n">
        <v>0</v>
      </c>
      <c r="U35" s="13" t="n">
        <v>0</v>
      </c>
      <c r="V35" s="13" t="n">
        <v>0.03222032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15.36513254</v>
      </c>
      <c r="AC35" s="13" t="n">
        <v>1.41325636</v>
      </c>
      <c r="AD35" s="13" t="n">
        <v>0</v>
      </c>
      <c r="AE35" s="13" t="n">
        <v>0</v>
      </c>
      <c r="AF35" s="13" t="n">
        <v>32.46858811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8.90422195</v>
      </c>
      <c r="AM35" s="13" t="n">
        <v>0.28141496</v>
      </c>
      <c r="AN35" s="13" t="n">
        <v>0</v>
      </c>
      <c r="AO35" s="13" t="n">
        <v>0</v>
      </c>
      <c r="AP35" s="13" t="n">
        <v>18.04147598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0.13006776</v>
      </c>
      <c r="AW35" s="13" t="n">
        <v>0.00481969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0.06470042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114.77180219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36.51636773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0.85046963</v>
      </c>
      <c r="I36" s="8" t="n">
        <f aca="false">SUM(I35:I35)</f>
        <v>5.37E-005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0.00076338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0.6980911</v>
      </c>
      <c r="S36" s="8" t="n">
        <f aca="false">SUM(S35:S35)</f>
        <v>0.00015856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0.03222032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15.36513254</v>
      </c>
      <c r="AC36" s="8" t="n">
        <f aca="false">SUM(AC35:AC35)</f>
        <v>1.41325636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32.46858811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8.90422195</v>
      </c>
      <c r="AM36" s="8" t="n">
        <f aca="false">SUM(AM35:AM35)</f>
        <v>0.28141496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18.04147598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0.13006776</v>
      </c>
      <c r="AW36" s="8" t="n">
        <f aca="false">SUM(AW35:AW35)</f>
        <v>0.00481969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0.06470042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114.77180219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39</v>
      </c>
      <c r="C39" s="13" t="n">
        <v>0</v>
      </c>
      <c r="D39" s="13" t="n">
        <v>149.74636623</v>
      </c>
      <c r="E39" s="13" t="n">
        <v>0</v>
      </c>
      <c r="F39" s="13" t="n">
        <v>0</v>
      </c>
      <c r="G39" s="13" t="n">
        <v>0</v>
      </c>
      <c r="H39" s="13" t="n">
        <v>3.56359588</v>
      </c>
      <c r="I39" s="13" t="n">
        <v>21.57293563</v>
      </c>
      <c r="J39" s="13" t="n">
        <v>0</v>
      </c>
      <c r="K39" s="13" t="n">
        <v>0</v>
      </c>
      <c r="L39" s="13" t="n">
        <v>118.05194497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1.24468362</v>
      </c>
      <c r="S39" s="13" t="n">
        <v>3.69091905</v>
      </c>
      <c r="T39" s="13" t="n">
        <v>0</v>
      </c>
      <c r="U39" s="13" t="n">
        <v>0</v>
      </c>
      <c r="V39" s="13" t="n">
        <v>22.09020323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0.95061525</v>
      </c>
      <c r="AC39" s="13" t="n">
        <v>3.40978999</v>
      </c>
      <c r="AD39" s="13" t="n">
        <v>0</v>
      </c>
      <c r="AE39" s="13" t="n">
        <v>0</v>
      </c>
      <c r="AF39" s="13" t="n">
        <v>11.12366663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0.45129477</v>
      </c>
      <c r="AM39" s="13" t="n">
        <v>0.00104118</v>
      </c>
      <c r="AN39" s="13" t="n">
        <v>0</v>
      </c>
      <c r="AO39" s="13" t="n">
        <v>0</v>
      </c>
      <c r="AP39" s="13" t="n">
        <v>2.98959512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0.00167398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338.88832553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4" t="s">
        <v>20</v>
      </c>
      <c r="C40" s="8" t="n">
        <f aca="false">SUM(C39:C39)</f>
        <v>0</v>
      </c>
      <c r="D40" s="8" t="n">
        <f aca="false">SUM(D39:D39)</f>
        <v>149.74636623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3.56359588</v>
      </c>
      <c r="I40" s="8" t="n">
        <f aca="false">SUM(I39:I39)</f>
        <v>21.57293563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118.05194497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1.24468362</v>
      </c>
      <c r="S40" s="8" t="n">
        <f aca="false">SUM(S39:S39)</f>
        <v>3.69091905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22.09020323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0.95061525</v>
      </c>
      <c r="AC40" s="8" t="n">
        <f aca="false">SUM(AC39:AC39)</f>
        <v>3.40978999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11.12366663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0.45129477</v>
      </c>
      <c r="AM40" s="8" t="n">
        <f aca="false">SUM(AM39:AM39)</f>
        <v>0.00104118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2.98959512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0.00167398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338.88832553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40</v>
      </c>
      <c r="C41" s="8" t="n">
        <f aca="false">SUM(C35:C40)/2</f>
        <v>0</v>
      </c>
      <c r="D41" s="8" t="n">
        <f aca="false">SUM(D35:D40)/2</f>
        <v>186.26273396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4.41406551</v>
      </c>
      <c r="I41" s="8" t="n">
        <f aca="false">SUM(I35:I40)/2</f>
        <v>21.57298933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118.05270835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1.94277472</v>
      </c>
      <c r="S41" s="8" t="n">
        <f aca="false">SUM(S35:S40)/2</f>
        <v>3.69107761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22.12242355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16.31574779</v>
      </c>
      <c r="AC41" s="8" t="n">
        <f aca="false">SUM(AC35:AC40)/2</f>
        <v>4.82304635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43.59225474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9.35551672</v>
      </c>
      <c r="AM41" s="8" t="n">
        <f aca="false">SUM(AM35:AM40)/2</f>
        <v>0.28245614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21.0310711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0.13174174</v>
      </c>
      <c r="AW41" s="8" t="n">
        <f aca="false">SUM(AW35:AW40)/2</f>
        <v>0.00481969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0.06470042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453.66012772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9.5" hidden="false" customHeight="true" outlineLevel="0" collapsed="false">
      <c r="A43" s="7" t="s">
        <v>41</v>
      </c>
      <c r="B43" s="7" t="s">
        <v>42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5" hidden="false" customHeight="false" outlineLevel="0" collapsed="false">
      <c r="A44" s="11" t="s">
        <v>13</v>
      </c>
      <c r="B44" s="11" t="s">
        <v>42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2"/>
      <c r="B45" s="11" t="s">
        <v>43</v>
      </c>
      <c r="C45" s="13" t="n">
        <v>0</v>
      </c>
      <c r="D45" s="13" t="n">
        <v>517.78571273</v>
      </c>
      <c r="E45" s="13" t="n">
        <v>0</v>
      </c>
      <c r="F45" s="13" t="n">
        <v>0</v>
      </c>
      <c r="G45" s="13" t="n">
        <v>0</v>
      </c>
      <c r="H45" s="13" t="n">
        <v>2.55402151</v>
      </c>
      <c r="I45" s="13" t="n">
        <v>16.23977044</v>
      </c>
      <c r="J45" s="13" t="n">
        <v>0</v>
      </c>
      <c r="K45" s="13" t="n">
        <v>0</v>
      </c>
      <c r="L45" s="13" t="n">
        <v>22.72782204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1.26631351</v>
      </c>
      <c r="S45" s="13" t="n">
        <v>0.00140982</v>
      </c>
      <c r="T45" s="13" t="n">
        <v>0</v>
      </c>
      <c r="U45" s="13" t="n">
        <v>0</v>
      </c>
      <c r="V45" s="13" t="n">
        <v>3.20073493</v>
      </c>
      <c r="W45" s="13" t="n">
        <v>0</v>
      </c>
      <c r="X45" s="13" t="n">
        <v>0.00084934</v>
      </c>
      <c r="Y45" s="13" t="n">
        <v>0</v>
      </c>
      <c r="Z45" s="13" t="n">
        <v>0</v>
      </c>
      <c r="AA45" s="13" t="n">
        <v>0</v>
      </c>
      <c r="AB45" s="13" t="n">
        <v>415.07511978</v>
      </c>
      <c r="AC45" s="13" t="n">
        <v>88.52035695</v>
      </c>
      <c r="AD45" s="13" t="n">
        <v>0.0018721</v>
      </c>
      <c r="AE45" s="13" t="n">
        <v>0</v>
      </c>
      <c r="AF45" s="13" t="n">
        <v>1819.9194383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247.59172564</v>
      </c>
      <c r="AM45" s="13" t="n">
        <v>24.85397474</v>
      </c>
      <c r="AN45" s="13" t="n">
        <v>0</v>
      </c>
      <c r="AO45" s="13" t="n">
        <v>0</v>
      </c>
      <c r="AP45" s="13" t="n">
        <v>628.37045847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1.63214406</v>
      </c>
      <c r="AW45" s="13" t="n">
        <v>1.28886211</v>
      </c>
      <c r="AX45" s="13" t="n">
        <v>0</v>
      </c>
      <c r="AY45" s="13" t="n">
        <v>0</v>
      </c>
      <c r="AZ45" s="13" t="n">
        <v>4.13493855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0.71385078</v>
      </c>
      <c r="BG45" s="13" t="n">
        <v>0.00539892</v>
      </c>
      <c r="BH45" s="13" t="n">
        <v>0</v>
      </c>
      <c r="BI45" s="13" t="n">
        <v>0</v>
      </c>
      <c r="BJ45" s="13" t="n">
        <v>0.94380542</v>
      </c>
      <c r="BK45" s="13" t="n">
        <f aca="false">SUM(C45:BJ45)</f>
        <v>3796.82858014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517.78571273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2.55402151</v>
      </c>
      <c r="I46" s="8" t="n">
        <f aca="false">SUM(I45:I45)</f>
        <v>16.23977044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22.72782204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1.26631351</v>
      </c>
      <c r="S46" s="8" t="n">
        <f aca="false">SUM(S45:S45)</f>
        <v>0.00140982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3.20073493</v>
      </c>
      <c r="W46" s="8" t="n">
        <f aca="false">SUM(W45:W45)</f>
        <v>0</v>
      </c>
      <c r="X46" s="8" t="n">
        <f aca="false">SUM(X45:X45)</f>
        <v>0.00084934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415.07511978</v>
      </c>
      <c r="AC46" s="8" t="n">
        <f aca="false">SUM(AC45:AC45)</f>
        <v>88.52035695</v>
      </c>
      <c r="AD46" s="8" t="n">
        <f aca="false">SUM(AD45:AD45)</f>
        <v>0.0018721</v>
      </c>
      <c r="AE46" s="8" t="n">
        <f aca="false">SUM(AE45:AE45)</f>
        <v>0</v>
      </c>
      <c r="AF46" s="8" t="n">
        <f aca="false">SUM(AF45:AF45)</f>
        <v>1819.9194383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247.59172564</v>
      </c>
      <c r="AM46" s="8" t="n">
        <f aca="false">SUM(AM45:AM45)</f>
        <v>24.85397474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628.37045847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1.63214406</v>
      </c>
      <c r="AW46" s="8" t="n">
        <f aca="false">SUM(AW45:AW45)</f>
        <v>1.28886211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4.13493855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0.71385078</v>
      </c>
      <c r="BG46" s="8" t="n">
        <f aca="false">SUM(BG45:BG45)</f>
        <v>0.00539892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0.94380542</v>
      </c>
      <c r="BK46" s="8" t="n">
        <f aca="false">SUM(BK45:BK45)</f>
        <v>3796.82858014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44</v>
      </c>
      <c r="C47" s="8" t="n">
        <f aca="false">SUM(C45:C46)/2</f>
        <v>0</v>
      </c>
      <c r="D47" s="8" t="n">
        <f aca="false">SUM(D45:D46)/2</f>
        <v>517.78571273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2.55402151</v>
      </c>
      <c r="I47" s="8" t="n">
        <f aca="false">SUM(I45:I46)/2</f>
        <v>16.23977044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22.72782204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1.26631351</v>
      </c>
      <c r="S47" s="8" t="n">
        <f aca="false">SUM(S45:S46)/2</f>
        <v>0.00140982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3.20073493</v>
      </c>
      <c r="W47" s="8" t="n">
        <f aca="false">SUM(W45:W46)/2</f>
        <v>0</v>
      </c>
      <c r="X47" s="8" t="n">
        <f aca="false">SUM(X45:X46)/2</f>
        <v>0.00084934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415.07511978</v>
      </c>
      <c r="AC47" s="8" t="n">
        <f aca="false">SUM(AC45:AC46)/2</f>
        <v>88.52035695</v>
      </c>
      <c r="AD47" s="8" t="n">
        <f aca="false">SUM(AD45:AD46)/2</f>
        <v>0.0018721</v>
      </c>
      <c r="AE47" s="8" t="n">
        <f aca="false">SUM(AE45:AE46)/2</f>
        <v>0</v>
      </c>
      <c r="AF47" s="8" t="n">
        <f aca="false">SUM(AF45:AF46)/2</f>
        <v>1819.9194383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247.59172564</v>
      </c>
      <c r="AM47" s="8" t="n">
        <f aca="false">SUM(AM45:AM46)/2</f>
        <v>24.85397474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628.37045847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1.63214406</v>
      </c>
      <c r="AW47" s="8" t="n">
        <f aca="false">SUM(AW45:AW46)/2</f>
        <v>1.28886211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4.13493855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0.71385078</v>
      </c>
      <c r="BG47" s="8" t="n">
        <f aca="false">SUM(BG45:BG46)/2</f>
        <v>0.00539892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0.94380542</v>
      </c>
      <c r="BK47" s="8" t="n">
        <f aca="false">SUM(BK45:BK46)/2</f>
        <v>3796.82858014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9.5" hidden="false" customHeight="true" outlineLevel="0" collapsed="false">
      <c r="A49" s="7" t="s">
        <v>45</v>
      </c>
      <c r="B49" s="7" t="s">
        <v>46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5" hidden="false" customHeight="false" outlineLevel="0" collapsed="false">
      <c r="A50" s="11" t="s">
        <v>13</v>
      </c>
      <c r="B50" s="11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1" t="s">
        <v>17</v>
      </c>
      <c r="B54" s="11" t="s">
        <v>48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49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9.5" hidden="false" customHeight="true" outlineLevel="0" collapsed="false">
      <c r="A59" s="7" t="s">
        <v>50</v>
      </c>
      <c r="B59" s="7" t="s">
        <v>51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1" t="s">
        <v>13</v>
      </c>
      <c r="B60" s="11" t="s">
        <v>51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52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4" t="s">
        <v>3</v>
      </c>
      <c r="C65" s="8" t="n">
        <f aca="false">SUM(,C31,C41,C47,C57,C63)</f>
        <v>0</v>
      </c>
      <c r="D65" s="8" t="n">
        <f aca="false">SUM(,D31,D41,D47,D57,D63)</f>
        <v>725.35770427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7.01820776</v>
      </c>
      <c r="I65" s="8" t="n">
        <f aca="false">SUM(,I31,I41,I47,I57,I63)</f>
        <v>37.81275977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140.78159547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3.23908622</v>
      </c>
      <c r="S65" s="8" t="n">
        <f aca="false">SUM(,S31,S41,S47,S57,S63)</f>
        <v>3.69248743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25.32315848</v>
      </c>
      <c r="W65" s="8" t="n">
        <f aca="false">SUM(,W31,W41,W47,W57,W63)</f>
        <v>0</v>
      </c>
      <c r="X65" s="8" t="n">
        <f aca="false">SUM(,X31,X41,X47,X57,X63)</f>
        <v>2.12754371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433.80093467</v>
      </c>
      <c r="AC65" s="8" t="n">
        <f aca="false">SUM(,AC31,AC41,AC47,AC57,AC63)</f>
        <v>93.94412322</v>
      </c>
      <c r="AD65" s="8" t="n">
        <f aca="false">SUM(,AD31,AD41,AD47,AD57,AD63)</f>
        <v>0.0018721</v>
      </c>
      <c r="AE65" s="8" t="n">
        <f aca="false">SUM(,AE31,AE41,AE47,AE57,AE63)</f>
        <v>0</v>
      </c>
      <c r="AF65" s="8" t="n">
        <f aca="false">SUM(,AF31,AF41,AF47,AF57,AF63)</f>
        <v>1886.5615887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258.02701958</v>
      </c>
      <c r="AM65" s="8" t="n">
        <f aca="false">SUM(,AM31,AM41,AM47,AM57,AM63)</f>
        <v>25.21710461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655.74958862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1.76752946</v>
      </c>
      <c r="AW65" s="8" t="n">
        <f aca="false">SUM(,AW31,AW41,AW47,AW57,AW63)</f>
        <v>1.31788447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4.13493855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0.7785512</v>
      </c>
      <c r="BG65" s="8" t="n">
        <f aca="false">SUM(,BG31,BG41,BG47,BG57,BG63)</f>
        <v>0.00539892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0.94380542</v>
      </c>
      <c r="BK65" s="8" t="n">
        <f aca="false">SUM(,BK31,BK41,BK47,BK57,BK63)</f>
        <v>4307.60288263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9.5" hidden="false" customHeight="true" outlineLevel="0" collapsed="false">
      <c r="A67" s="7" t="s">
        <v>53</v>
      </c>
      <c r="B67" s="7" t="s">
        <v>54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1" t="s">
        <v>13</v>
      </c>
      <c r="B68" s="11" t="s">
        <v>54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55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3.8" hidden="false" customHeight="false" outlineLevel="0" collapsed="false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3.8" hidden="false" customHeight="false" outlineLevel="0" collapsed="false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3.8" hidden="false" customHeight="false" outlineLevel="0" collapsed="false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3.8" hidden="false" customHeight="false" outlineLevel="0" collapsed="false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3.8" hidden="false" customHeight="false" outlineLevel="0" collapsed="false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3.8" hidden="false" customHeight="false" outlineLevel="0" collapsed="false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7" t="s">
        <v>56</v>
      </c>
      <c r="B78" s="15"/>
      <c r="C78" s="16"/>
      <c r="D78" s="16"/>
      <c r="E78" s="16"/>
      <c r="F78" s="16"/>
      <c r="G78" s="16"/>
      <c r="H78" s="16"/>
      <c r="I78" s="0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7" t="s">
        <v>57</v>
      </c>
      <c r="B79" s="15"/>
      <c r="C79" s="16"/>
      <c r="D79" s="16"/>
      <c r="E79" s="16"/>
      <c r="F79" s="16"/>
      <c r="G79" s="16"/>
      <c r="H79" s="16"/>
      <c r="I79" s="0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5"/>
      <c r="B80" s="15"/>
      <c r="C80" s="16"/>
      <c r="D80" s="16"/>
      <c r="E80" s="16"/>
      <c r="F80" s="16"/>
      <c r="G80" s="16"/>
      <c r="H80" s="16"/>
      <c r="I80" s="0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5"/>
      <c r="B81" s="15"/>
      <c r="C81" s="16"/>
      <c r="D81" s="16"/>
      <c r="E81" s="16"/>
      <c r="F81" s="16"/>
      <c r="G81" s="16"/>
      <c r="H81" s="16"/>
      <c r="I81" s="0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7" t="s">
        <v>58</v>
      </c>
      <c r="B82" s="15"/>
      <c r="C82" s="16"/>
      <c r="D82" s="16"/>
      <c r="E82" s="16"/>
      <c r="F82" s="16"/>
      <c r="G82" s="16"/>
      <c r="H82" s="16"/>
      <c r="I82" s="0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7" t="s">
        <v>59</v>
      </c>
      <c r="B83" s="15"/>
      <c r="C83" s="16"/>
      <c r="D83" s="16"/>
      <c r="E83" s="16"/>
      <c r="F83" s="16"/>
      <c r="G83" s="16"/>
      <c r="H83" s="16"/>
      <c r="I83" s="0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8" t="s">
        <v>60</v>
      </c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8" t="s">
        <v>61</v>
      </c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8" t="s">
        <v>62</v>
      </c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8" t="s">
        <v>63</v>
      </c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8" t="s">
        <v>64</v>
      </c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8" t="s">
        <v>65</v>
      </c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3.8" hidden="false" customHeight="false" outlineLevel="0" collapsed="false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3.8" hidden="false" customHeight="false" outlineLevel="0" collapsed="false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3.8" hidden="false" customHeight="false" outlineLevel="0" collapsed="false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3.8" hidden="false" customHeight="false" outlineLevel="0" collapsed="false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3.8" hidden="false" customHeight="false" outlineLevel="0" collapsed="false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3.8" hidden="false" customHeight="false" outlineLevel="0" collapsed="false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3.8" hidden="false" customHeight="false" outlineLevel="0" collapsed="false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3.8" hidden="false" customHeight="false" outlineLevel="0" collapsed="false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3.8" hidden="false" customHeight="false" outlineLevel="0" collapsed="false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3.8" hidden="false" customHeight="false" outlineLevel="0" collapsed="false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3.8" hidden="false" customHeight="false" outlineLevel="0" collapsed="false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3.8" hidden="false" customHeight="false" outlineLevel="0" collapsed="false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3.8" hidden="false" customHeight="false" outlineLevel="0" collapsed="false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3.8" hidden="false" customHeight="false" outlineLevel="0" collapsed="false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3.8" hidden="false" customHeight="false" outlineLevel="0" collapsed="false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3.8" hidden="false" customHeight="false" outlineLevel="0" collapsed="false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3.8" hidden="false" customHeight="false" outlineLevel="0" collapsed="false">
      <c r="A109" s="15"/>
      <c r="B109" s="15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3.8" hidden="false" customHeight="false" outlineLevel="0" collapsed="false">
      <c r="A110" s="15"/>
      <c r="B110" s="15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3.8" hidden="false" customHeight="false" outlineLevel="0" collapsed="false">
      <c r="A111" s="15"/>
      <c r="B111" s="15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3.8" hidden="false" customHeight="false" outlineLevel="0" collapsed="false">
      <c r="A112" s="15"/>
      <c r="B112" s="15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3.8" hidden="false" customHeight="false" outlineLevel="0" collapsed="false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2.8" hidden="false" customHeight="false" outlineLevel="0" collapsed="false">
      <c r="A114" s="19"/>
      <c r="B114" s="1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2.8" hidden="false" customHeight="false" outlineLevel="0" collapsed="false">
      <c r="A115" s="19"/>
      <c r="B115" s="1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2.8" hidden="false" customHeight="false" outlineLevel="0" collapsed="false">
      <c r="A116" s="19"/>
      <c r="B116" s="1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2.8" hidden="false" customHeight="false" outlineLevel="0" collapsed="false">
      <c r="A117" s="19"/>
      <c r="B117" s="1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2.8" hidden="false" customHeight="false" outlineLevel="0" collapsed="false">
      <c r="A118" s="19"/>
      <c r="B118" s="1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2.8" hidden="false" customHeight="false" outlineLevel="0" collapsed="false">
      <c r="A119" s="19"/>
      <c r="B119" s="1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2.8" hidden="false" customHeight="false" outlineLevel="0" collapsed="false">
      <c r="A120" s="19"/>
      <c r="B120" s="1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2.8" hidden="false" customHeight="false" outlineLevel="0" collapsed="false">
      <c r="A121" s="19"/>
      <c r="B121" s="1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2.8" hidden="false" customHeight="false" outlineLevel="0" collapsed="false">
      <c r="A122" s="19"/>
      <c r="B122" s="1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2.8" hidden="false" customHeight="false" outlineLevel="0" collapsed="false">
      <c r="A123" s="19"/>
      <c r="B123" s="1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2.8" hidden="false" customHeight="false" outlineLevel="0" collapsed="false">
      <c r="A124" s="19"/>
      <c r="B124" s="1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2.8" hidden="false" customHeight="false" outlineLevel="0" collapsed="false">
      <c r="A125" s="19"/>
      <c r="B125" s="1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2.8" hidden="false" customHeight="false" outlineLevel="0" collapsed="false">
      <c r="A126" s="19"/>
      <c r="B126" s="1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2.8" hidden="false" customHeight="false" outlineLevel="0" collapsed="false">
      <c r="A127" s="19"/>
      <c r="B127" s="1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2.8" hidden="false" customHeight="false" outlineLevel="0" collapsed="false">
      <c r="A128" s="19"/>
      <c r="B128" s="1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2.8" hidden="false" customHeight="false" outlineLevel="0" collapsed="false">
      <c r="A129" s="19"/>
      <c r="B129" s="1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2.8" hidden="false" customHeight="false" outlineLevel="0" collapsed="false">
      <c r="A130" s="19"/>
      <c r="B130" s="1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2.8" hidden="false" customHeight="false" outlineLevel="0" collapsed="false">
      <c r="A131" s="19"/>
      <c r="B131" s="1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2.8" hidden="false" customHeight="false" outlineLevel="0" collapsed="false">
      <c r="A132" s="19"/>
      <c r="B132" s="1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2.8" hidden="false" customHeight="false" outlineLevel="0" collapsed="false">
      <c r="A133" s="19"/>
      <c r="B133" s="1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2.8" hidden="false" customHeight="false" outlineLevel="0" collapsed="false">
      <c r="A134" s="19"/>
      <c r="B134" s="1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2.8" hidden="false" customHeight="false" outlineLevel="0" collapsed="false">
      <c r="A135" s="19"/>
      <c r="B135" s="1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2.8" hidden="false" customHeight="false" outlineLevel="0" collapsed="false">
      <c r="A136" s="19"/>
      <c r="B136" s="1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2.8" hidden="false" customHeight="false" outlineLevel="0" collapsed="false">
      <c r="A137" s="19"/>
      <c r="B137" s="1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2.8" hidden="false" customHeight="false" outlineLevel="0" collapsed="false">
      <c r="A138" s="19"/>
      <c r="B138" s="1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2.8" hidden="false" customHeight="false" outlineLevel="0" collapsed="false">
      <c r="A139" s="19"/>
      <c r="B139" s="1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2.8" hidden="false" customHeight="false" outlineLevel="0" collapsed="false">
      <c r="A140" s="19"/>
      <c r="B140" s="1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2.8" hidden="false" customHeight="false" outlineLevel="0" collapsed="false">
      <c r="A141" s="19"/>
      <c r="B141" s="1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2.8" hidden="false" customHeight="false" outlineLevel="0" collapsed="false">
      <c r="A142" s="19"/>
      <c r="B142" s="1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2.8" hidden="false" customHeight="false" outlineLevel="0" collapsed="false">
      <c r="A143" s="19"/>
      <c r="B143" s="1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2.8" hidden="false" customHeight="false" outlineLevel="0" collapsed="false">
      <c r="A144" s="19"/>
      <c r="B144" s="1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2.8" hidden="false" customHeight="false" outlineLevel="0" collapsed="false">
      <c r="A145" s="19"/>
      <c r="B145" s="1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2.8" hidden="false" customHeight="false" outlineLevel="0" collapsed="false">
      <c r="A146" s="19"/>
      <c r="B146" s="1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2.8" hidden="false" customHeight="false" outlineLevel="0" collapsed="false">
      <c r="A147" s="19"/>
      <c r="B147" s="1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2.8" hidden="false" customHeight="false" outlineLevel="0" collapsed="false">
      <c r="A148" s="19"/>
      <c r="B148" s="1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2.8" hidden="false" customHeight="false" outlineLevel="0" collapsed="false">
      <c r="A149" s="19"/>
      <c r="B149" s="1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2.8" hidden="false" customHeight="false" outlineLevel="0" collapsed="false">
      <c r="A150" s="19"/>
      <c r="B150" s="1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2.8" hidden="false" customHeight="false" outlineLevel="0" collapsed="false">
      <c r="A151" s="19"/>
      <c r="B151" s="1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2.8" hidden="false" customHeight="false" outlineLevel="0" collapsed="false">
      <c r="A152" s="19"/>
      <c r="B152" s="1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2.8" hidden="false" customHeight="false" outlineLevel="0" collapsed="false">
      <c r="A153" s="19"/>
      <c r="B153" s="1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2.8" hidden="false" customHeight="false" outlineLevel="0" collapsed="false">
      <c r="A154" s="19"/>
      <c r="B154" s="1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2.8" hidden="false" customHeight="false" outlineLevel="0" collapsed="false">
      <c r="A155" s="19"/>
      <c r="B155" s="1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2.8" hidden="false" customHeight="false" outlineLevel="0" collapsed="false">
      <c r="A156" s="19"/>
      <c r="B156" s="1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2.8" hidden="false" customHeight="false" outlineLevel="0" collapsed="false">
      <c r="A157" s="19"/>
      <c r="B157" s="1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2.8" hidden="false" customHeight="false" outlineLevel="0" collapsed="false">
      <c r="A158" s="19"/>
      <c r="B158" s="1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2.8" hidden="false" customHeight="false" outlineLevel="0" collapsed="false">
      <c r="A159" s="19"/>
      <c r="B159" s="1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2.8" hidden="false" customHeight="false" outlineLevel="0" collapsed="false">
      <c r="A160" s="19"/>
      <c r="B160" s="1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2.8" hidden="false" customHeight="false" outlineLevel="0" collapsed="false">
      <c r="A161" s="19"/>
      <c r="B161" s="1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2.8" hidden="false" customHeight="false" outlineLevel="0" collapsed="false">
      <c r="A162" s="19"/>
      <c r="B162" s="1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2.8" hidden="false" customHeight="false" outlineLevel="0" collapsed="false">
      <c r="A163" s="19"/>
      <c r="B163" s="1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2.8" hidden="false" customHeight="false" outlineLevel="0" collapsed="false">
      <c r="A164" s="19"/>
      <c r="B164" s="1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2.8" hidden="false" customHeight="false" outlineLevel="0" collapsed="false">
      <c r="A165" s="19"/>
      <c r="B165" s="1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2.8" hidden="false" customHeight="false" outlineLevel="0" collapsed="false">
      <c r="A166" s="19"/>
      <c r="B166" s="1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2.8" hidden="false" customHeight="false" outlineLevel="0" collapsed="false">
      <c r="A167" s="19"/>
      <c r="B167" s="1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2.8" hidden="false" customHeight="false" outlineLevel="0" collapsed="false">
      <c r="A168" s="19"/>
      <c r="B168" s="1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2.8" hidden="false" customHeight="false" outlineLevel="0" collapsed="false">
      <c r="A169" s="19"/>
      <c r="B169" s="1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2.8" hidden="false" customHeight="false" outlineLevel="0" collapsed="false">
      <c r="A170" s="19"/>
      <c r="B170" s="1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2.8" hidden="false" customHeight="false" outlineLevel="0" collapsed="false">
      <c r="A171" s="19"/>
      <c r="B171" s="1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2.8" hidden="false" customHeight="false" outlineLevel="0" collapsed="false">
      <c r="A172" s="19"/>
      <c r="B172" s="1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2.8" hidden="false" customHeight="false" outlineLevel="0" collapsed="false">
      <c r="A173" s="19"/>
      <c r="B173" s="1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2.8" hidden="false" customHeight="false" outlineLevel="0" collapsed="false">
      <c r="A174" s="19"/>
      <c r="B174" s="1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2.8" hidden="false" customHeight="false" outlineLevel="0" collapsed="false">
      <c r="A175" s="19"/>
      <c r="B175" s="1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2.8" hidden="false" customHeight="false" outlineLevel="0" collapsed="false">
      <c r="A176" s="19"/>
      <c r="B176" s="1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2.8" hidden="false" customHeight="false" outlineLevel="0" collapsed="false">
      <c r="A177" s="19"/>
      <c r="B177" s="1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2.8" hidden="false" customHeight="false" outlineLevel="0" collapsed="false">
      <c r="A178" s="19"/>
      <c r="B178" s="1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2.8" hidden="false" customHeight="false" outlineLevel="0" collapsed="false">
      <c r="A179" s="19"/>
      <c r="B179" s="1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2.8" hidden="false" customHeight="false" outlineLevel="0" collapsed="false">
      <c r="A180" s="19"/>
      <c r="B180" s="1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2.8" hidden="false" customHeight="false" outlineLevel="0" collapsed="false">
      <c r="A181" s="19"/>
      <c r="B181" s="1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2.8" hidden="false" customHeight="false" outlineLevel="0" collapsed="false">
      <c r="A182" s="19"/>
      <c r="B182" s="1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2.8" hidden="false" customHeight="false" outlineLevel="0" collapsed="false">
      <c r="A183" s="19"/>
      <c r="B183" s="1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2.8" hidden="false" customHeight="false" outlineLevel="0" collapsed="false">
      <c r="A184" s="19"/>
      <c r="B184" s="1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2.8" hidden="false" customHeight="false" outlineLevel="0" collapsed="false">
      <c r="A185" s="19"/>
      <c r="B185" s="1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2.8" hidden="false" customHeight="false" outlineLevel="0" collapsed="false">
      <c r="A186" s="19"/>
      <c r="B186" s="1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2.8" hidden="false" customHeight="false" outlineLevel="0" collapsed="false">
      <c r="A187" s="19"/>
      <c r="B187" s="1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2.8" hidden="false" customHeight="false" outlineLevel="0" collapsed="false">
      <c r="A188" s="19"/>
      <c r="B188" s="1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2.8" hidden="false" customHeight="false" outlineLevel="0" collapsed="false">
      <c r="A189" s="19"/>
      <c r="B189" s="1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2.8" hidden="false" customHeight="false" outlineLevel="0" collapsed="false">
      <c r="A190" s="19"/>
      <c r="B190" s="1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2.8" hidden="false" customHeight="false" outlineLevel="0" collapsed="false">
      <c r="A191" s="19"/>
      <c r="B191" s="1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2.8" hidden="false" customHeight="false" outlineLevel="0" collapsed="false">
      <c r="A192" s="19"/>
      <c r="B192" s="1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2.8" hidden="false" customHeight="false" outlineLevel="0" collapsed="false">
      <c r="A193" s="19"/>
      <c r="B193" s="1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2.8" hidden="false" customHeight="false" outlineLevel="0" collapsed="false">
      <c r="A194" s="19"/>
      <c r="B194" s="1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2.8" hidden="false" customHeight="false" outlineLevel="0" collapsed="false">
      <c r="A195" s="19"/>
      <c r="B195" s="1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2.8" hidden="false" customHeight="false" outlineLevel="0" collapsed="false">
      <c r="A196" s="19"/>
      <c r="B196" s="1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2.8" hidden="false" customHeight="false" outlineLevel="0" collapsed="false">
      <c r="A197" s="19"/>
      <c r="B197" s="1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2.8" hidden="false" customHeight="false" outlineLevel="0" collapsed="false">
      <c r="A198" s="19"/>
      <c r="B198" s="1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2.8" hidden="false" customHeight="false" outlineLevel="0" collapsed="false">
      <c r="A199" s="19"/>
      <c r="B199" s="1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2.8" hidden="false" customHeight="false" outlineLevel="0" collapsed="false">
      <c r="A200" s="19"/>
      <c r="B200" s="1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2.8" hidden="false" customHeight="false" outlineLevel="0" collapsed="false">
      <c r="A201" s="19"/>
      <c r="B201" s="1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2.8" hidden="false" customHeight="false" outlineLevel="0" collapsed="false">
      <c r="A202" s="19"/>
      <c r="B202" s="1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2.8" hidden="false" customHeight="false" outlineLevel="0" collapsed="false">
      <c r="A203" s="19"/>
      <c r="B203" s="1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2.8" hidden="false" customHeight="false" outlineLevel="0" collapsed="false">
      <c r="A204" s="19"/>
      <c r="B204" s="1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2.8" hidden="false" customHeight="false" outlineLevel="0" collapsed="false">
      <c r="A205" s="19"/>
      <c r="B205" s="1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2.8" hidden="false" customHeight="false" outlineLevel="0" collapsed="false">
      <c r="A206" s="19"/>
      <c r="B206" s="1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2.8" hidden="false" customHeight="false" outlineLevel="0" collapsed="false">
      <c r="A207" s="19"/>
      <c r="B207" s="1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2.8" hidden="false" customHeight="false" outlineLevel="0" collapsed="false">
      <c r="A208" s="19"/>
      <c r="B208" s="1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2.8" hidden="false" customHeight="false" outlineLevel="0" collapsed="false">
      <c r="A209" s="19"/>
      <c r="B209" s="1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2.8" hidden="false" customHeight="false" outlineLevel="0" collapsed="false">
      <c r="A210" s="19"/>
      <c r="B210" s="1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2.8" hidden="false" customHeight="false" outlineLevel="0" collapsed="false">
      <c r="A211" s="19"/>
      <c r="B211" s="1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2.8" hidden="false" customHeight="false" outlineLevel="0" collapsed="false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customFormat="false" ht="12.8" hidden="false" customHeight="false" outlineLevel="0" collapsed="false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customFormat="false" ht="12.8" hidden="false" customHeight="false" outlineLevel="0" collapsed="false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customFormat="false" ht="12.8" hidden="false" customHeight="false" outlineLevel="0" collapsed="false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customFormat="false" ht="12.8" hidden="false" customHeight="false" outlineLevel="0" collapsed="false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customFormat="false" ht="12.8" hidden="false" customHeight="false" outlineLevel="0" collapsed="false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customFormat="false" ht="12.8" hidden="false" customHeight="false" outlineLevel="0" collapsed="false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customFormat="false" ht="12.8" hidden="false" customHeight="false" outlineLevel="0" collapsed="false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customFormat="false" ht="12.8" hidden="false" customHeight="false" outlineLevel="0" collapsed="false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customFormat="false" ht="12.8" hidden="false" customHeight="false" outlineLevel="0" collapsed="false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customFormat="false" ht="12.8" hidden="false" customHeight="false" outlineLevel="0" collapsed="false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customFormat="false" ht="12.8" hidden="false" customHeight="false" outlineLevel="0" collapsed="false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customFormat="false" ht="12.8" hidden="false" customHeight="false" outlineLevel="0" collapsed="false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customFormat="false" ht="12.8" hidden="false" customHeight="false" outlineLevel="0" collapsed="false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customFormat="false" ht="12.8" hidden="false" customHeight="false" outlineLevel="0" collapsed="false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customFormat="false" ht="12.8" hidden="false" customHeight="false" outlineLevel="0" collapsed="false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customFormat="false" ht="12.8" hidden="false" customHeight="false" outlineLevel="0" collapsed="false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customFormat="false" ht="12.8" hidden="false" customHeight="false" outlineLevel="0" collapsed="false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customFormat="false" ht="12.8" hidden="false" customHeight="false" outlineLevel="0" collapsed="false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customFormat="false" ht="12.8" hidden="false" customHeight="false" outlineLevel="0" collapsed="false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customFormat="false" ht="12.8" hidden="false" customHeight="false" outlineLevel="0" collapsed="false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customFormat="false" ht="12.8" hidden="false" customHeight="false" outlineLevel="0" collapsed="false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customFormat="false" ht="12.8" hidden="false" customHeight="false" outlineLevel="0" collapsed="false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customFormat="false" ht="12.8" hidden="false" customHeight="false" outlineLevel="0" collapsed="false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customFormat="false" ht="12.8" hidden="false" customHeight="false" outlineLevel="0" collapsed="false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customFormat="false" ht="12.8" hidden="false" customHeight="false" outlineLevel="0" collapsed="false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customFormat="false" ht="12.8" hidden="false" customHeight="false" outlineLevel="0" collapsed="false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customFormat="false" ht="12.8" hidden="false" customHeight="false" outlineLevel="0" collapsed="false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customFormat="false" ht="12.8" hidden="false" customHeight="false" outlineLevel="0" collapsed="false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customFormat="false" ht="12.8" hidden="false" customHeight="false" outlineLevel="0" collapsed="false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customFormat="false" ht="12.8" hidden="false" customHeight="false" outlineLevel="0" collapsed="false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customFormat="false" ht="12.8" hidden="false" customHeight="false" outlineLevel="0" collapsed="false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customFormat="false" ht="12.8" hidden="false" customHeight="false" outlineLevel="0" collapsed="false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customFormat="false" ht="12.8" hidden="false" customHeight="false" outlineLevel="0" collapsed="false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customFormat="false" ht="12.8" hidden="false" customHeight="false" outlineLevel="0" collapsed="false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customFormat="false" ht="12.8" hidden="false" customHeight="false" outlineLevel="0" collapsed="false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customFormat="false" ht="12.8" hidden="false" customHeight="false" outlineLevel="0" collapsed="false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customFormat="false" ht="12.8" hidden="false" customHeight="false" outlineLevel="0" collapsed="false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customFormat="false" ht="12.8" hidden="false" customHeight="false" outlineLevel="0" collapsed="false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customFormat="false" ht="12.8" hidden="false" customHeight="false" outlineLevel="0" collapsed="false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customFormat="false" ht="12.8" hidden="false" customHeight="false" outlineLevel="0" collapsed="false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customFormat="false" ht="12.8" hidden="false" customHeight="false" outlineLevel="0" collapsed="false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customFormat="false" ht="12.8" hidden="false" customHeight="false" outlineLevel="0" collapsed="false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customFormat="false" ht="12.8" hidden="false" customHeight="false" outlineLevel="0" collapsed="false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customFormat="false" ht="12.8" hidden="false" customHeight="false" outlineLevel="0" collapsed="false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customFormat="false" ht="12.8" hidden="false" customHeight="false" outlineLevel="0" collapsed="false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customFormat="false" ht="12.8" hidden="false" customHeight="false" outlineLevel="0" collapsed="false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customFormat="false" ht="12.8" hidden="false" customHeight="false" outlineLevel="0" collapsed="false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customFormat="false" ht="12.8" hidden="false" customHeight="false" outlineLevel="0" collapsed="false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customFormat="false" ht="12.8" hidden="false" customHeight="false" outlineLevel="0" collapsed="false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customFormat="false" ht="12.8" hidden="false" customHeight="false" outlineLevel="0" collapsed="false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customFormat="false" ht="12.8" hidden="false" customHeight="false" outlineLevel="0" collapsed="false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customFormat="false" ht="12.8" hidden="false" customHeight="false" outlineLevel="0" collapsed="false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customFormat="false" ht="12.8" hidden="false" customHeight="false" outlineLevel="0" collapsed="false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customFormat="false" ht="12.8" hidden="false" customHeight="false" outlineLevel="0" collapsed="false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customFormat="false" ht="12.8" hidden="false" customHeight="false" outlineLevel="0" collapsed="false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customFormat="false" ht="12.8" hidden="false" customHeight="false" outlineLevel="0" collapsed="false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customFormat="false" ht="12.8" hidden="false" customHeight="false" outlineLevel="0" collapsed="false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customFormat="false" ht="12.8" hidden="false" customHeight="false" outlineLevel="0" collapsed="false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customFormat="false" ht="12.8" hidden="false" customHeight="false" outlineLevel="0" collapsed="false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customFormat="false" ht="12.8" hidden="false" customHeight="false" outlineLevel="0" collapsed="false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customFormat="false" ht="12.8" hidden="false" customHeight="false" outlineLevel="0" collapsed="false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customFormat="false" ht="12.8" hidden="false" customHeight="false" outlineLevel="0" collapsed="false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customFormat="false" ht="12.8" hidden="false" customHeight="false" outlineLevel="0" collapsed="false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customFormat="false" ht="12.8" hidden="false" customHeight="false" outlineLevel="0" collapsed="false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customFormat="false" ht="12.8" hidden="false" customHeight="false" outlineLevel="0" collapsed="false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customFormat="false" ht="12.8" hidden="false" customHeight="false" outlineLevel="0" collapsed="false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customFormat="false" ht="12.8" hidden="false" customHeight="false" outlineLevel="0" collapsed="false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customFormat="false" ht="12.8" hidden="false" customHeight="false" outlineLevel="0" collapsed="false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customFormat="false" ht="12.8" hidden="false" customHeight="false" outlineLevel="0" collapsed="false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customFormat="false" ht="12.8" hidden="false" customHeight="false" outlineLevel="0" collapsed="false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customFormat="false" ht="12.8" hidden="false" customHeight="false" outlineLevel="0" collapsed="false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customFormat="false" ht="12.8" hidden="false" customHeight="false" outlineLevel="0" collapsed="false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customFormat="false" ht="12.8" hidden="false" customHeight="false" outlineLevel="0" collapsed="false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customFormat="false" ht="12.8" hidden="false" customHeight="false" outlineLevel="0" collapsed="false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customFormat="false" ht="12.8" hidden="false" customHeight="false" outlineLevel="0" collapsed="false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customFormat="false" ht="12.8" hidden="false" customHeight="false" outlineLevel="0" collapsed="false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customFormat="false" ht="12.8" hidden="false" customHeight="false" outlineLevel="0" collapsed="false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customFormat="false" ht="12.8" hidden="false" customHeight="false" outlineLevel="0" collapsed="false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customFormat="false" ht="12.8" hidden="false" customHeight="false" outlineLevel="0" collapsed="false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customFormat="false" ht="12.8" hidden="false" customHeight="false" outlineLevel="0" collapsed="false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customFormat="false" ht="12.8" hidden="false" customHeight="false" outlineLevel="0" collapsed="false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customFormat="false" ht="12.8" hidden="false" customHeight="false" outlineLevel="0" collapsed="false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customFormat="false" ht="12.8" hidden="false" customHeight="false" outlineLevel="0" collapsed="false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customFormat="false" ht="12.8" hidden="false" customHeight="false" outlineLevel="0" collapsed="false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customFormat="false" ht="12.8" hidden="false" customHeight="false" outlineLevel="0" collapsed="false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customFormat="false" ht="12.8" hidden="false" customHeight="false" outlineLevel="0" collapsed="false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customFormat="false" ht="12.8" hidden="false" customHeight="false" outlineLevel="0" collapsed="false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customFormat="false" ht="12.8" hidden="false" customHeight="false" outlineLevel="0" collapsed="false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customFormat="false" ht="12.8" hidden="false" customHeight="false" outlineLevel="0" collapsed="false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customFormat="false" ht="12.8" hidden="false" customHeight="false" outlineLevel="0" collapsed="false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customFormat="false" ht="12.8" hidden="false" customHeight="false" outlineLevel="0" collapsed="false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customFormat="false" ht="12.8" hidden="false" customHeight="false" outlineLevel="0" collapsed="false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customFormat="false" ht="12.8" hidden="false" customHeight="false" outlineLevel="0" collapsed="false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customFormat="false" ht="12.8" hidden="false" customHeight="false" outlineLevel="0" collapsed="false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customFormat="false" ht="12.8" hidden="false" customHeight="false" outlineLevel="0" collapsed="false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customFormat="false" ht="12.8" hidden="false" customHeight="false" outlineLevel="0" collapsed="false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customFormat="false" ht="12.8" hidden="false" customHeight="false" outlineLevel="0" collapsed="false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customFormat="false" ht="12.8" hidden="false" customHeight="false" outlineLevel="0" collapsed="false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customFormat="false" ht="12.8" hidden="false" customHeight="false" outlineLevel="0" collapsed="false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customFormat="false" ht="12.8" hidden="false" customHeight="false" outlineLevel="0" collapsed="false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customFormat="false" ht="12.8" hidden="false" customHeight="false" outlineLevel="0" collapsed="false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customFormat="false" ht="12.8" hidden="false" customHeight="false" outlineLevel="0" collapsed="false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customFormat="false" ht="12.8" hidden="false" customHeight="false" outlineLevel="0" collapsed="false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customFormat="false" ht="12.8" hidden="false" customHeight="false" outlineLevel="0" collapsed="false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customFormat="false" ht="12.8" hidden="false" customHeight="false" outlineLevel="0" collapsed="false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customFormat="false" ht="12.8" hidden="false" customHeight="false" outlineLevel="0" collapsed="false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customFormat="false" ht="12.8" hidden="false" customHeight="false" outlineLevel="0" collapsed="false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customFormat="false" ht="12.8" hidden="false" customHeight="false" outlineLevel="0" collapsed="false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customFormat="false" ht="12.8" hidden="false" customHeight="false" outlineLevel="0" collapsed="false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customFormat="false" ht="12.8" hidden="false" customHeight="false" outlineLevel="0" collapsed="false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customFormat="false" ht="12.8" hidden="false" customHeight="false" outlineLevel="0" collapsed="false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customFormat="false" ht="12.8" hidden="false" customHeight="false" outlineLevel="0" collapsed="false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customFormat="false" ht="12.8" hidden="false" customHeight="false" outlineLevel="0" collapsed="false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customFormat="false" ht="12.8" hidden="false" customHeight="false" outlineLevel="0" collapsed="false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customFormat="false" ht="12.8" hidden="false" customHeight="false" outlineLevel="0" collapsed="false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customFormat="false" ht="12.8" hidden="false" customHeight="false" outlineLevel="0" collapsed="false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customFormat="false" ht="12.8" hidden="false" customHeight="false" outlineLevel="0" collapsed="false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customFormat="false" ht="12.8" hidden="false" customHeight="false" outlineLevel="0" collapsed="false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customFormat="false" ht="12.8" hidden="false" customHeight="false" outlineLevel="0" collapsed="false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customFormat="false" ht="12.8" hidden="false" customHeight="false" outlineLevel="0" collapsed="false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customFormat="false" ht="12.8" hidden="false" customHeight="false" outlineLevel="0" collapsed="false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customFormat="false" ht="12.8" hidden="false" customHeight="false" outlineLevel="0" collapsed="false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customFormat="false" ht="12.8" hidden="false" customHeight="false" outlineLevel="0" collapsed="false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customFormat="false" ht="12.8" hidden="false" customHeight="false" outlineLevel="0" collapsed="false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customFormat="false" ht="12.8" hidden="false" customHeight="false" outlineLevel="0" collapsed="false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customFormat="false" ht="12.8" hidden="false" customHeight="false" outlineLevel="0" collapsed="false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customFormat="false" ht="12.8" hidden="false" customHeight="false" outlineLevel="0" collapsed="false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customFormat="false" ht="12.8" hidden="false" customHeight="false" outlineLevel="0" collapsed="false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customFormat="false" ht="12.8" hidden="false" customHeight="false" outlineLevel="0" collapsed="false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customFormat="false" ht="12.8" hidden="false" customHeight="false" outlineLevel="0" collapsed="false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customFormat="false" ht="12.8" hidden="false" customHeight="false" outlineLevel="0" collapsed="false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customFormat="false" ht="12.8" hidden="false" customHeight="false" outlineLevel="0" collapsed="false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customFormat="false" ht="12.8" hidden="false" customHeight="false" outlineLevel="0" collapsed="false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customFormat="false" ht="12.8" hidden="false" customHeight="false" outlineLevel="0" collapsed="false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customFormat="false" ht="12.8" hidden="false" customHeight="false" outlineLevel="0" collapsed="false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customFormat="false" ht="12.8" hidden="false" customHeight="false" outlineLevel="0" collapsed="false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customFormat="false" ht="12.8" hidden="false" customHeight="false" outlineLevel="0" collapsed="false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customFormat="false" ht="12.8" hidden="false" customHeight="false" outlineLevel="0" collapsed="false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customFormat="false" ht="12.8" hidden="false" customHeight="false" outlineLevel="0" collapsed="false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customFormat="false" ht="12.8" hidden="false" customHeight="false" outlineLevel="0" collapsed="false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customFormat="false" ht="12.8" hidden="false" customHeight="false" outlineLevel="0" collapsed="false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customFormat="false" ht="12.8" hidden="false" customHeight="false" outlineLevel="0" collapsed="false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customFormat="false" ht="12.8" hidden="false" customHeight="false" outlineLevel="0" collapsed="false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customFormat="false" ht="12.8" hidden="false" customHeight="false" outlineLevel="0" collapsed="false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customFormat="false" ht="12.8" hidden="false" customHeight="false" outlineLevel="0" collapsed="false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customFormat="false" ht="12.8" hidden="false" customHeight="false" outlineLevel="0" collapsed="false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customFormat="false" ht="12.8" hidden="false" customHeight="false" outlineLevel="0" collapsed="false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customFormat="false" ht="12.8" hidden="false" customHeight="false" outlineLevel="0" collapsed="false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customFormat="false" ht="12.8" hidden="false" customHeight="false" outlineLevel="0" collapsed="false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customFormat="false" ht="12.8" hidden="false" customHeight="false" outlineLevel="0" collapsed="false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customFormat="false" ht="12.8" hidden="false" customHeight="false" outlineLevel="0" collapsed="false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customFormat="false" ht="12.8" hidden="false" customHeight="false" outlineLevel="0" collapsed="false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customFormat="false" ht="12.8" hidden="false" customHeight="false" outlineLevel="0" collapsed="false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customFormat="false" ht="12.8" hidden="false" customHeight="false" outlineLevel="0" collapsed="false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customFormat="false" ht="12.8" hidden="false" customHeight="false" outlineLevel="0" collapsed="false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customFormat="false" ht="12.8" hidden="false" customHeight="false" outlineLevel="0" collapsed="false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customFormat="false" ht="12.8" hidden="false" customHeight="false" outlineLevel="0" collapsed="false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customFormat="false" ht="12.8" hidden="false" customHeight="false" outlineLevel="0" collapsed="false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customFormat="false" ht="12.8" hidden="false" customHeight="false" outlineLevel="0" collapsed="false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customFormat="false" ht="12.8" hidden="false" customHeight="false" outlineLevel="0" collapsed="false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customFormat="false" ht="12.8" hidden="false" customHeight="false" outlineLevel="0" collapsed="false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customFormat="false" ht="12.8" hidden="false" customHeight="false" outlineLevel="0" collapsed="false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customFormat="false" ht="12.8" hidden="false" customHeight="false" outlineLevel="0" collapsed="false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customFormat="false" ht="12.8" hidden="false" customHeight="false" outlineLevel="0" collapsed="false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customFormat="false" ht="12.8" hidden="false" customHeight="false" outlineLevel="0" collapsed="false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customFormat="false" ht="12.8" hidden="false" customHeight="false" outlineLevel="0" collapsed="false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customFormat="false" ht="12.8" hidden="false" customHeight="false" outlineLevel="0" collapsed="false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customFormat="false" ht="12.8" hidden="false" customHeight="false" outlineLevel="0" collapsed="false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customFormat="false" ht="12.8" hidden="false" customHeight="false" outlineLevel="0" collapsed="false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customFormat="false" ht="12.8" hidden="false" customHeight="false" outlineLevel="0" collapsed="false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customFormat="false" ht="12.8" hidden="false" customHeight="false" outlineLevel="0" collapsed="false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customFormat="false" ht="12.8" hidden="false" customHeight="false" outlineLevel="0" collapsed="false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customFormat="false" ht="12.8" hidden="false" customHeight="false" outlineLevel="0" collapsed="false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customFormat="false" ht="12.8" hidden="false" customHeight="false" outlineLevel="0" collapsed="false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customFormat="false" ht="12.8" hidden="false" customHeight="false" outlineLevel="0" collapsed="false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customFormat="false" ht="12.8" hidden="false" customHeight="false" outlineLevel="0" collapsed="false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customFormat="false" ht="12.8" hidden="false" customHeight="false" outlineLevel="0" collapsed="false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customFormat="false" ht="12.8" hidden="false" customHeight="false" outlineLevel="0" collapsed="false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customFormat="false" ht="12.8" hidden="false" customHeight="false" outlineLevel="0" collapsed="false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customFormat="false" ht="12.8" hidden="false" customHeight="false" outlineLevel="0" collapsed="false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customFormat="false" ht="12.8" hidden="false" customHeight="false" outlineLevel="0" collapsed="false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customFormat="false" ht="12.8" hidden="false" customHeight="false" outlineLevel="0" collapsed="false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customFormat="false" ht="12.8" hidden="false" customHeight="false" outlineLevel="0" collapsed="false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customFormat="false" ht="12.8" hidden="false" customHeight="false" outlineLevel="0" collapsed="false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customFormat="false" ht="12.8" hidden="false" customHeight="false" outlineLevel="0" collapsed="false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customFormat="false" ht="12.8" hidden="false" customHeight="false" outlineLevel="0" collapsed="false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customFormat="false" ht="12.8" hidden="false" customHeight="false" outlineLevel="0" collapsed="false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customFormat="false" ht="12.8" hidden="false" customHeight="false" outlineLevel="0" collapsed="false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customFormat="false" ht="12.8" hidden="false" customHeight="false" outlineLevel="0" collapsed="false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customFormat="false" ht="12.8" hidden="false" customHeight="false" outlineLevel="0" collapsed="false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customFormat="false" ht="12.8" hidden="false" customHeight="false" outlineLevel="0" collapsed="false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customFormat="false" ht="12.8" hidden="false" customHeight="false" outlineLevel="0" collapsed="false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customFormat="false" ht="12.8" hidden="false" customHeight="false" outlineLevel="0" collapsed="false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customFormat="false" ht="12.8" hidden="false" customHeight="false" outlineLevel="0" collapsed="false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customFormat="false" ht="12.8" hidden="false" customHeight="false" outlineLevel="0" collapsed="false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customFormat="false" ht="12.8" hidden="false" customHeight="false" outlineLevel="0" collapsed="false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customFormat="false" ht="12.8" hidden="false" customHeight="false" outlineLevel="0" collapsed="false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customFormat="false" ht="12.8" hidden="false" customHeight="false" outlineLevel="0" collapsed="false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customFormat="false" ht="12.8" hidden="false" customHeight="false" outlineLevel="0" collapsed="false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customFormat="false" ht="12.8" hidden="false" customHeight="false" outlineLevel="0" collapsed="false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customFormat="false" ht="12.8" hidden="false" customHeight="false" outlineLevel="0" collapsed="false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customFormat="false" ht="12.8" hidden="false" customHeight="false" outlineLevel="0" collapsed="false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customFormat="false" ht="12.8" hidden="false" customHeight="false" outlineLevel="0" collapsed="false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customFormat="false" ht="12.8" hidden="false" customHeight="false" outlineLevel="0" collapsed="false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customFormat="false" ht="12.8" hidden="false" customHeight="false" outlineLevel="0" collapsed="false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customFormat="false" ht="12.8" hidden="false" customHeight="false" outlineLevel="0" collapsed="false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customFormat="false" ht="12.8" hidden="false" customHeight="false" outlineLevel="0" collapsed="false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customFormat="false" ht="12.8" hidden="false" customHeight="false" outlineLevel="0" collapsed="false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customFormat="false" ht="12.8" hidden="false" customHeight="false" outlineLevel="0" collapsed="false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customFormat="false" ht="12.8" hidden="false" customHeight="false" outlineLevel="0" collapsed="false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customFormat="false" ht="12.8" hidden="false" customHeight="false" outlineLevel="0" collapsed="false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customFormat="false" ht="12.8" hidden="false" customHeight="false" outlineLevel="0" collapsed="false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customFormat="false" ht="12.8" hidden="false" customHeight="false" outlineLevel="0" collapsed="false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customFormat="false" ht="12.8" hidden="false" customHeight="false" outlineLevel="0" collapsed="false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customFormat="false" ht="12.8" hidden="false" customHeight="false" outlineLevel="0" collapsed="false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customFormat="false" ht="12.8" hidden="false" customHeight="false" outlineLevel="0" collapsed="false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customFormat="false" ht="12.8" hidden="false" customHeight="false" outlineLevel="0" collapsed="false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customFormat="false" ht="12.8" hidden="false" customHeight="false" outlineLevel="0" collapsed="false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customFormat="false" ht="12.8" hidden="false" customHeight="false" outlineLevel="0" collapsed="false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customFormat="false" ht="12.8" hidden="false" customHeight="false" outlineLevel="0" collapsed="false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customFormat="false" ht="12.8" hidden="false" customHeight="false" outlineLevel="0" collapsed="false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customFormat="false" ht="12.8" hidden="false" customHeight="false" outlineLevel="0" collapsed="false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customFormat="false" ht="12.8" hidden="false" customHeight="false" outlineLevel="0" collapsed="false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customFormat="false" ht="12.8" hidden="false" customHeight="false" outlineLevel="0" collapsed="false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customFormat="false" ht="12.8" hidden="false" customHeight="false" outlineLevel="0" collapsed="false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customFormat="false" ht="12.8" hidden="false" customHeight="false" outlineLevel="0" collapsed="false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customFormat="false" ht="12.8" hidden="false" customHeight="false" outlineLevel="0" collapsed="false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customFormat="false" ht="12.8" hidden="false" customHeight="false" outlineLevel="0" collapsed="false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customFormat="false" ht="12.8" hidden="false" customHeight="false" outlineLevel="0" collapsed="false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customFormat="false" ht="12.8" hidden="false" customHeight="false" outlineLevel="0" collapsed="false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customFormat="false" ht="12.8" hidden="false" customHeight="false" outlineLevel="0" collapsed="false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customFormat="false" ht="12.8" hidden="false" customHeight="false" outlineLevel="0" collapsed="false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customFormat="false" ht="12.8" hidden="false" customHeight="false" outlineLevel="0" collapsed="false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customFormat="false" ht="12.8" hidden="false" customHeight="false" outlineLevel="0" collapsed="false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customFormat="false" ht="12.8" hidden="false" customHeight="false" outlineLevel="0" collapsed="false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customFormat="false" ht="12.8" hidden="false" customHeight="false" outlineLevel="0" collapsed="false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customFormat="false" ht="12.8" hidden="false" customHeight="false" outlineLevel="0" collapsed="false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customFormat="false" ht="12.8" hidden="false" customHeight="false" outlineLevel="0" collapsed="false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customFormat="false" ht="12.8" hidden="false" customHeight="false" outlineLevel="0" collapsed="false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customFormat="false" ht="12.8" hidden="false" customHeight="false" outlineLevel="0" collapsed="false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customFormat="false" ht="12.8" hidden="false" customHeight="false" outlineLevel="0" collapsed="false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customFormat="false" ht="12.8" hidden="false" customHeight="false" outlineLevel="0" collapsed="false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customFormat="false" ht="12.8" hidden="false" customHeight="false" outlineLevel="0" collapsed="false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customFormat="false" ht="12.8" hidden="false" customHeight="false" outlineLevel="0" collapsed="false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customFormat="false" ht="12.8" hidden="false" customHeight="false" outlineLevel="0" collapsed="false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customFormat="false" ht="12.8" hidden="false" customHeight="false" outlineLevel="0" collapsed="false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customFormat="false" ht="12.8" hidden="false" customHeight="false" outlineLevel="0" collapsed="false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customFormat="false" ht="12.8" hidden="false" customHeight="false" outlineLevel="0" collapsed="false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customFormat="false" ht="12.8" hidden="false" customHeight="false" outlineLevel="0" collapsed="false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customFormat="false" ht="12.8" hidden="false" customHeight="false" outlineLevel="0" collapsed="false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customFormat="false" ht="12.8" hidden="false" customHeight="false" outlineLevel="0" collapsed="false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customFormat="false" ht="12.8" hidden="false" customHeight="false" outlineLevel="0" collapsed="false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customFormat="false" ht="12.8" hidden="false" customHeight="false" outlineLevel="0" collapsed="false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customFormat="false" ht="12.8" hidden="false" customHeight="false" outlineLevel="0" collapsed="false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customFormat="false" ht="12.8" hidden="false" customHeight="false" outlineLevel="0" collapsed="false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customFormat="false" ht="12.8" hidden="false" customHeight="false" outlineLevel="0" collapsed="false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customFormat="false" ht="12.8" hidden="false" customHeight="false" outlineLevel="0" collapsed="false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customFormat="false" ht="12.8" hidden="false" customHeight="false" outlineLevel="0" collapsed="false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customFormat="false" ht="12.8" hidden="false" customHeight="false" outlineLevel="0" collapsed="false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customFormat="false" ht="12.8" hidden="false" customHeight="false" outlineLevel="0" collapsed="false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customFormat="false" ht="12.8" hidden="false" customHeight="false" outlineLevel="0" collapsed="false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customFormat="false" ht="12.8" hidden="false" customHeight="false" outlineLevel="0" collapsed="false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customFormat="false" ht="12.8" hidden="false" customHeight="false" outlineLevel="0" collapsed="false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customFormat="false" ht="12.8" hidden="false" customHeight="false" outlineLevel="0" collapsed="false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customFormat="false" ht="12.8" hidden="false" customHeight="false" outlineLevel="0" collapsed="false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customFormat="false" ht="12.8" hidden="false" customHeight="false" outlineLevel="0" collapsed="false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customFormat="false" ht="12.8" hidden="false" customHeight="false" outlineLevel="0" collapsed="false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customFormat="false" ht="12.8" hidden="false" customHeight="false" outlineLevel="0" collapsed="false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customFormat="false" ht="12.8" hidden="false" customHeight="false" outlineLevel="0" collapsed="false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customFormat="false" ht="12.8" hidden="false" customHeight="false" outlineLevel="0" collapsed="false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customFormat="false" ht="12.8" hidden="false" customHeight="false" outlineLevel="0" collapsed="false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customFormat="false" ht="12.8" hidden="false" customHeight="false" outlineLevel="0" collapsed="false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customFormat="false" ht="12.8" hidden="false" customHeight="false" outlineLevel="0" collapsed="false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customFormat="false" ht="12.8" hidden="false" customHeight="false" outlineLevel="0" collapsed="false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customFormat="false" ht="12.8" hidden="false" customHeight="false" outlineLevel="0" collapsed="false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customFormat="false" ht="12.8" hidden="false" customHeight="false" outlineLevel="0" collapsed="false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customFormat="false" ht="12.8" hidden="false" customHeight="false" outlineLevel="0" collapsed="false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customFormat="false" ht="12.8" hidden="false" customHeight="false" outlineLevel="0" collapsed="false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customFormat="false" ht="12.8" hidden="false" customHeight="false" outlineLevel="0" collapsed="false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customFormat="false" ht="12.8" hidden="false" customHeight="false" outlineLevel="0" collapsed="false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customFormat="false" ht="12.8" hidden="false" customHeight="false" outlineLevel="0" collapsed="false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customFormat="false" ht="12.8" hidden="false" customHeight="false" outlineLevel="0" collapsed="false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customFormat="false" ht="12.8" hidden="false" customHeight="false" outlineLevel="0" collapsed="false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customFormat="false" ht="12.8" hidden="false" customHeight="false" outlineLevel="0" collapsed="false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customFormat="false" ht="12.8" hidden="false" customHeight="false" outlineLevel="0" collapsed="false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customFormat="false" ht="12.8" hidden="false" customHeight="false" outlineLevel="0" collapsed="false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customFormat="false" ht="12.8" hidden="false" customHeight="false" outlineLevel="0" collapsed="false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customFormat="false" ht="12.8" hidden="false" customHeight="false" outlineLevel="0" collapsed="false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customFormat="false" ht="12.8" hidden="false" customHeight="false" outlineLevel="0" collapsed="false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customFormat="false" ht="12.8" hidden="false" customHeight="false" outlineLevel="0" collapsed="false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customFormat="false" ht="12.8" hidden="false" customHeight="false" outlineLevel="0" collapsed="false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customFormat="false" ht="12.8" hidden="false" customHeight="false" outlineLevel="0" collapsed="false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customFormat="false" ht="12.8" hidden="false" customHeight="false" outlineLevel="0" collapsed="false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customFormat="false" ht="12.8" hidden="false" customHeight="false" outlineLevel="0" collapsed="false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customFormat="false" ht="12.8" hidden="false" customHeight="false" outlineLevel="0" collapsed="false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customFormat="false" ht="12.8" hidden="false" customHeight="false" outlineLevel="0" collapsed="false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customFormat="false" ht="12.8" hidden="false" customHeight="false" outlineLevel="0" collapsed="false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customFormat="false" ht="12.8" hidden="false" customHeight="false" outlineLevel="0" collapsed="false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customFormat="false" ht="12.8" hidden="false" customHeight="false" outlineLevel="0" collapsed="false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customFormat="false" ht="12.8" hidden="false" customHeight="false" outlineLevel="0" collapsed="false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customFormat="false" ht="12.8" hidden="false" customHeight="false" outlineLevel="0" collapsed="false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customFormat="false" ht="12.8" hidden="false" customHeight="false" outlineLevel="0" collapsed="false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customFormat="false" ht="12.8" hidden="false" customHeight="false" outlineLevel="0" collapsed="false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customFormat="false" ht="12.8" hidden="false" customHeight="false" outlineLevel="0" collapsed="false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customFormat="false" ht="12.8" hidden="false" customHeight="false" outlineLevel="0" collapsed="false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customFormat="false" ht="12.8" hidden="false" customHeight="false" outlineLevel="0" collapsed="false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customFormat="false" ht="12.8" hidden="false" customHeight="false" outlineLevel="0" collapsed="false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customFormat="false" ht="12.8" hidden="false" customHeight="false" outlineLevel="0" collapsed="false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customFormat="false" ht="12.8" hidden="false" customHeight="false" outlineLevel="0" collapsed="false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customFormat="false" ht="12.8" hidden="false" customHeight="false" outlineLevel="0" collapsed="false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customFormat="false" ht="12.8" hidden="false" customHeight="false" outlineLevel="0" collapsed="false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customFormat="false" ht="12.8" hidden="false" customHeight="false" outlineLevel="0" collapsed="false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customFormat="false" ht="12.8" hidden="false" customHeight="false" outlineLevel="0" collapsed="false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customFormat="false" ht="12.8" hidden="false" customHeight="false" outlineLevel="0" collapsed="false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customFormat="false" ht="12.8" hidden="false" customHeight="false" outlineLevel="0" collapsed="false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customFormat="false" ht="12.8" hidden="false" customHeight="false" outlineLevel="0" collapsed="false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customFormat="false" ht="12.8" hidden="false" customHeight="false" outlineLevel="0" collapsed="false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customFormat="false" ht="12.8" hidden="false" customHeight="false" outlineLevel="0" collapsed="false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customFormat="false" ht="12.8" hidden="false" customHeight="false" outlineLevel="0" collapsed="false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customFormat="false" ht="12.8" hidden="false" customHeight="false" outlineLevel="0" collapsed="false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customFormat="false" ht="12.8" hidden="false" customHeight="false" outlineLevel="0" collapsed="false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customFormat="false" ht="12.8" hidden="false" customHeight="false" outlineLevel="0" collapsed="false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customFormat="false" ht="12.8" hidden="false" customHeight="false" outlineLevel="0" collapsed="false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customFormat="false" ht="12.8" hidden="false" customHeight="false" outlineLevel="0" collapsed="false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customFormat="false" ht="12.8" hidden="false" customHeight="false" outlineLevel="0" collapsed="false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customFormat="false" ht="12.8" hidden="false" customHeight="false" outlineLevel="0" collapsed="false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customFormat="false" ht="12.8" hidden="false" customHeight="false" outlineLevel="0" collapsed="false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customFormat="false" ht="12.8" hidden="false" customHeight="false" outlineLevel="0" collapsed="false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customFormat="false" ht="12.8" hidden="false" customHeight="false" outlineLevel="0" collapsed="false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customFormat="false" ht="12.8" hidden="false" customHeight="false" outlineLevel="0" collapsed="false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customFormat="false" ht="12.8" hidden="false" customHeight="false" outlineLevel="0" collapsed="false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customFormat="false" ht="12.8" hidden="false" customHeight="false" outlineLevel="0" collapsed="false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customFormat="false" ht="12.8" hidden="false" customHeight="false" outlineLevel="0" collapsed="false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customFormat="false" ht="12.8" hidden="false" customHeight="false" outlineLevel="0" collapsed="false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customFormat="false" ht="12.8" hidden="false" customHeight="false" outlineLevel="0" collapsed="false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customFormat="false" ht="12.8" hidden="false" customHeight="false" outlineLevel="0" collapsed="false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customFormat="false" ht="12.8" hidden="false" customHeight="false" outlineLevel="0" collapsed="false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customFormat="false" ht="12.8" hidden="false" customHeight="false" outlineLevel="0" collapsed="false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customFormat="false" ht="12.8" hidden="false" customHeight="false" outlineLevel="0" collapsed="false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customFormat="false" ht="12.8" hidden="false" customHeight="false" outlineLevel="0" collapsed="false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customFormat="false" ht="12.8" hidden="false" customHeight="false" outlineLevel="0" collapsed="false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customFormat="false" ht="12.8" hidden="false" customHeight="false" outlineLevel="0" collapsed="false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customFormat="false" ht="12.8" hidden="false" customHeight="false" outlineLevel="0" collapsed="false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customFormat="false" ht="12.8" hidden="false" customHeight="false" outlineLevel="0" collapsed="false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customFormat="false" ht="12.8" hidden="false" customHeight="false" outlineLevel="0" collapsed="false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customFormat="false" ht="12.8" hidden="false" customHeight="false" outlineLevel="0" collapsed="false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customFormat="false" ht="12.8" hidden="false" customHeight="false" outlineLevel="0" collapsed="false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customFormat="false" ht="12.8" hidden="false" customHeight="false" outlineLevel="0" collapsed="false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customFormat="false" ht="12.8" hidden="false" customHeight="false" outlineLevel="0" collapsed="false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customFormat="false" ht="12.8" hidden="false" customHeight="false" outlineLevel="0" collapsed="false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customFormat="false" ht="12.8" hidden="false" customHeight="false" outlineLevel="0" collapsed="false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customFormat="false" ht="12.8" hidden="false" customHeight="false" outlineLevel="0" collapsed="false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customFormat="false" ht="12.8" hidden="false" customHeight="false" outlineLevel="0" collapsed="false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customFormat="false" ht="12.8" hidden="false" customHeight="false" outlineLevel="0" collapsed="false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customFormat="false" ht="12.8" hidden="false" customHeight="false" outlineLevel="0" collapsed="false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customFormat="false" ht="12.8" hidden="false" customHeight="false" outlineLevel="0" collapsed="false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customFormat="false" ht="12.8" hidden="false" customHeight="false" outlineLevel="0" collapsed="false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customFormat="false" ht="12.8" hidden="false" customHeight="false" outlineLevel="0" collapsed="false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customFormat="false" ht="12.8" hidden="false" customHeight="false" outlineLevel="0" collapsed="false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customFormat="false" ht="12.8" hidden="false" customHeight="false" outlineLevel="0" collapsed="false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customFormat="false" ht="12.8" hidden="false" customHeight="false" outlineLevel="0" collapsed="false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customFormat="false" ht="12.8" hidden="false" customHeight="false" outlineLevel="0" collapsed="false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customFormat="false" ht="12.8" hidden="false" customHeight="false" outlineLevel="0" collapsed="false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customFormat="false" ht="12.8" hidden="false" customHeight="false" outlineLevel="0" collapsed="false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customFormat="false" ht="12.8" hidden="false" customHeight="false" outlineLevel="0" collapsed="false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customFormat="false" ht="12.8" hidden="false" customHeight="false" outlineLevel="0" collapsed="false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customFormat="false" ht="12.8" hidden="false" customHeight="false" outlineLevel="0" collapsed="false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customFormat="false" ht="12.8" hidden="false" customHeight="false" outlineLevel="0" collapsed="false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customFormat="false" ht="12.8" hidden="false" customHeight="false" outlineLevel="0" collapsed="false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customFormat="false" ht="15" hidden="false" customHeight="false" outlineLevel="0" collapsed="false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19"/>
      <c r="BM582" s="19"/>
      <c r="BN582" s="19"/>
    </row>
    <row r="583" customFormat="false" ht="15" hidden="false" customHeight="false" outlineLevel="0" collapsed="false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19"/>
      <c r="BM583" s="19"/>
      <c r="BN583" s="19"/>
    </row>
    <row r="584" customFormat="false" ht="15" hidden="false" customHeight="false" outlineLevel="0" collapsed="false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19"/>
      <c r="BM584" s="19"/>
      <c r="BN584" s="19"/>
    </row>
    <row r="585" customFormat="false" ht="15" hidden="false" customHeight="false" outlineLevel="0" collapsed="false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19"/>
      <c r="BM585" s="19"/>
      <c r="BN585" s="19"/>
    </row>
    <row r="586" customFormat="false" ht="15" hidden="false" customHeight="false" outlineLevel="0" collapsed="false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19"/>
      <c r="BM586" s="19"/>
      <c r="BN586" s="19"/>
    </row>
    <row r="587" customFormat="false" ht="15" hidden="false" customHeight="false" outlineLevel="0" collapsed="false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19"/>
      <c r="BM587" s="19"/>
      <c r="BN587" s="19"/>
    </row>
    <row r="588" customFormat="false" ht="15" hidden="false" customHeight="false" outlineLevel="0" collapsed="false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19"/>
      <c r="BM588" s="19"/>
      <c r="BN588" s="19"/>
    </row>
    <row r="589" customFormat="false" ht="15" hidden="false" customHeight="false" outlineLevel="0" collapsed="false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19"/>
      <c r="BM589" s="19"/>
      <c r="BN589" s="19"/>
    </row>
    <row r="590" customFormat="false" ht="15" hidden="false" customHeight="false" outlineLevel="0" collapsed="false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19"/>
      <c r="BM590" s="19"/>
      <c r="BN590" s="19"/>
    </row>
    <row r="591" customFormat="false" ht="15" hidden="false" customHeight="false" outlineLevel="0" collapsed="false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19"/>
      <c r="BM591" s="19"/>
      <c r="BN591" s="19"/>
    </row>
    <row r="592" customFormat="false" ht="15" hidden="false" customHeight="false" outlineLevel="0" collapsed="false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19"/>
      <c r="BM592" s="19"/>
      <c r="BN592" s="19"/>
    </row>
    <row r="593" customFormat="false" ht="15" hidden="false" customHeight="false" outlineLevel="0" collapsed="false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19"/>
      <c r="BM593" s="19"/>
      <c r="BN593" s="19"/>
    </row>
    <row r="594" customFormat="false" ht="15" hidden="false" customHeight="false" outlineLevel="0" collapsed="false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19"/>
      <c r="BM594" s="19"/>
      <c r="BN594" s="19"/>
    </row>
    <row r="595" customFormat="false" ht="15" hidden="false" customHeight="false" outlineLevel="0" collapsed="false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19"/>
      <c r="BM595" s="19"/>
      <c r="BN595" s="19"/>
    </row>
    <row r="596" customFormat="false" ht="15" hidden="false" customHeight="false" outlineLevel="0" collapsed="false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19"/>
      <c r="BM596" s="19"/>
      <c r="BN596" s="19"/>
    </row>
    <row r="597" customFormat="false" ht="15" hidden="false" customHeight="false" outlineLevel="0" collapsed="false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19"/>
      <c r="BM597" s="19"/>
      <c r="BN597" s="19"/>
    </row>
    <row r="598" customFormat="false" ht="15" hidden="false" customHeight="false" outlineLevel="0" collapsed="false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19"/>
      <c r="BM598" s="19"/>
      <c r="BN598" s="19"/>
    </row>
    <row r="599" customFormat="false" ht="15" hidden="false" customHeight="false" outlineLevel="0" collapsed="false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19"/>
      <c r="BM599" s="19"/>
      <c r="BN599" s="19"/>
    </row>
    <row r="600" customFormat="false" ht="15" hidden="false" customHeight="false" outlineLevel="0" collapsed="false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19"/>
      <c r="BM600" s="19"/>
      <c r="BN600" s="19"/>
    </row>
    <row r="601" customFormat="false" ht="15" hidden="false" customHeight="false" outlineLevel="0" collapsed="false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19"/>
      <c r="BM601" s="19"/>
      <c r="BN601" s="19"/>
    </row>
    <row r="602" customFormat="false" ht="15" hidden="false" customHeight="false" outlineLevel="0" collapsed="false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19"/>
      <c r="BM602" s="19"/>
      <c r="BN602" s="19"/>
    </row>
    <row r="603" customFormat="false" ht="15" hidden="false" customHeight="false" outlineLevel="0" collapsed="false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19"/>
      <c r="BM603" s="19"/>
      <c r="BN603" s="19"/>
    </row>
    <row r="604" customFormat="false" ht="15" hidden="false" customHeight="false" outlineLevel="0" collapsed="false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19"/>
      <c r="BM604" s="19"/>
      <c r="BN604" s="19"/>
    </row>
    <row r="605" customFormat="false" ht="15" hidden="false" customHeight="false" outlineLevel="0" collapsed="false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19"/>
      <c r="BM605" s="19"/>
      <c r="BN605" s="19"/>
    </row>
    <row r="606" customFormat="false" ht="15" hidden="false" customHeight="false" outlineLevel="0" collapsed="false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19"/>
      <c r="BM606" s="19"/>
      <c r="BN606" s="19"/>
    </row>
    <row r="607" customFormat="false" ht="15" hidden="false" customHeight="false" outlineLevel="0" collapsed="false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19"/>
      <c r="BM607" s="19"/>
      <c r="BN607" s="19"/>
    </row>
    <row r="608" customFormat="false" ht="15" hidden="false" customHeight="false" outlineLevel="0" collapsed="false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19"/>
      <c r="BM608" s="19"/>
      <c r="BN608" s="19"/>
    </row>
    <row r="609" customFormat="false" ht="15" hidden="false" customHeight="false" outlineLevel="0" collapsed="false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19"/>
      <c r="BM609" s="19"/>
      <c r="BN609" s="19"/>
    </row>
    <row r="610" customFormat="false" ht="15" hidden="false" customHeight="false" outlineLevel="0" collapsed="false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19"/>
      <c r="BM610" s="19"/>
      <c r="BN610" s="19"/>
    </row>
    <row r="611" customFormat="false" ht="15" hidden="false" customHeight="false" outlineLevel="0" collapsed="false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19"/>
      <c r="BM611" s="19"/>
      <c r="BN611" s="19"/>
    </row>
    <row r="612" customFormat="false" ht="15" hidden="false" customHeight="false" outlineLevel="0" collapsed="false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19"/>
      <c r="BM612" s="19"/>
      <c r="BN612" s="19"/>
    </row>
    <row r="613" customFormat="false" ht="15" hidden="false" customHeight="false" outlineLevel="0" collapsed="false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19"/>
      <c r="BM613" s="19"/>
      <c r="BN613" s="19"/>
    </row>
    <row r="614" customFormat="false" ht="15" hidden="false" customHeight="false" outlineLevel="0" collapsed="false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19"/>
      <c r="BM614" s="19"/>
      <c r="BN614" s="19"/>
    </row>
    <row r="615" customFormat="false" ht="15" hidden="false" customHeight="false" outlineLevel="0" collapsed="false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19"/>
      <c r="BM615" s="19"/>
      <c r="BN615" s="19"/>
    </row>
    <row r="616" customFormat="false" ht="15" hidden="false" customHeight="false" outlineLevel="0" collapsed="false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19"/>
      <c r="BM616" s="19"/>
      <c r="BN616" s="19"/>
    </row>
    <row r="617" customFormat="false" ht="15" hidden="false" customHeight="false" outlineLevel="0" collapsed="false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19"/>
      <c r="BM617" s="19"/>
      <c r="BN617" s="19"/>
    </row>
    <row r="618" customFormat="false" ht="15" hidden="false" customHeight="false" outlineLevel="0" collapsed="false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19"/>
      <c r="BM618" s="19"/>
      <c r="BN618" s="19"/>
    </row>
    <row r="619" customFormat="false" ht="15" hidden="false" customHeight="false" outlineLevel="0" collapsed="false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19"/>
      <c r="BM619" s="19"/>
      <c r="BN619" s="19"/>
    </row>
    <row r="620" customFormat="false" ht="15" hidden="false" customHeight="false" outlineLevel="0" collapsed="false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19"/>
      <c r="BM620" s="19"/>
      <c r="BN620" s="19"/>
    </row>
    <row r="621" customFormat="false" ht="15" hidden="false" customHeight="false" outlineLevel="0" collapsed="false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19"/>
      <c r="BM621" s="19"/>
      <c r="BN621" s="19"/>
    </row>
    <row r="622" customFormat="false" ht="15" hidden="false" customHeight="false" outlineLevel="0" collapsed="false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19"/>
      <c r="BM622" s="19"/>
      <c r="BN622" s="19"/>
    </row>
    <row r="623" customFormat="false" ht="15" hidden="false" customHeight="false" outlineLevel="0" collapsed="false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19"/>
      <c r="BM623" s="19"/>
      <c r="BN623" s="19"/>
    </row>
    <row r="624" customFormat="false" ht="15" hidden="false" customHeight="false" outlineLevel="0" collapsed="false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19"/>
      <c r="BM624" s="19"/>
      <c r="BN624" s="19"/>
    </row>
    <row r="625" customFormat="false" ht="15" hidden="false" customHeight="false" outlineLevel="0" collapsed="false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19"/>
      <c r="BM625" s="19"/>
      <c r="BN625" s="19"/>
    </row>
    <row r="626" customFormat="false" ht="15" hidden="false" customHeight="false" outlineLevel="0" collapsed="false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19"/>
      <c r="BM626" s="19"/>
      <c r="BN626" s="19"/>
    </row>
    <row r="627" customFormat="false" ht="15" hidden="false" customHeight="false" outlineLevel="0" collapsed="false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19"/>
      <c r="BM627" s="19"/>
      <c r="BN627" s="19"/>
    </row>
    <row r="628" customFormat="false" ht="15" hidden="false" customHeight="false" outlineLevel="0" collapsed="false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19"/>
      <c r="BM628" s="19"/>
      <c r="BN628" s="19"/>
    </row>
    <row r="629" customFormat="false" ht="15" hidden="false" customHeight="false" outlineLevel="0" collapsed="false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19"/>
      <c r="BM629" s="19"/>
      <c r="BN629" s="19"/>
    </row>
    <row r="630" customFormat="false" ht="15" hidden="false" customHeight="false" outlineLevel="0" collapsed="false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19"/>
      <c r="BM630" s="19"/>
      <c r="BN630" s="19"/>
    </row>
    <row r="631" customFormat="false" ht="15" hidden="false" customHeight="false" outlineLevel="0" collapsed="false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19"/>
      <c r="BM631" s="19"/>
      <c r="BN631" s="19"/>
    </row>
    <row r="632" customFormat="false" ht="15" hidden="false" customHeight="false" outlineLevel="0" collapsed="false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19"/>
      <c r="BM632" s="19"/>
      <c r="BN632" s="19"/>
    </row>
    <row r="633" customFormat="false" ht="15" hidden="false" customHeight="false" outlineLevel="0" collapsed="false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19"/>
      <c r="BM633" s="19"/>
      <c r="BN633" s="19"/>
    </row>
    <row r="634" customFormat="false" ht="15" hidden="false" customHeight="false" outlineLevel="0" collapsed="false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19"/>
      <c r="BM634" s="19"/>
      <c r="BN634" s="19"/>
    </row>
    <row r="635" customFormat="false" ht="15" hidden="false" customHeight="false" outlineLevel="0" collapsed="false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19"/>
      <c r="BM635" s="19"/>
      <c r="BN635" s="19"/>
    </row>
    <row r="636" customFormat="false" ht="15" hidden="false" customHeight="false" outlineLevel="0" collapsed="false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19"/>
      <c r="BM636" s="19"/>
      <c r="BN636" s="19"/>
    </row>
    <row r="637" customFormat="false" ht="15" hidden="false" customHeight="false" outlineLevel="0" collapsed="false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19"/>
      <c r="BM637" s="19"/>
      <c r="BN637" s="19"/>
    </row>
    <row r="638" customFormat="false" ht="15" hidden="false" customHeight="false" outlineLevel="0" collapsed="false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19"/>
      <c r="BM638" s="19"/>
      <c r="BN638" s="19"/>
    </row>
    <row r="639" customFormat="false" ht="15" hidden="false" customHeight="false" outlineLevel="0" collapsed="false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19"/>
      <c r="BM639" s="19"/>
      <c r="BN639" s="19"/>
    </row>
    <row r="640" customFormat="false" ht="15" hidden="false" customHeight="false" outlineLevel="0" collapsed="false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19"/>
      <c r="BM640" s="19"/>
      <c r="BN640" s="19"/>
    </row>
    <row r="641" customFormat="false" ht="15" hidden="false" customHeight="false" outlineLevel="0" collapsed="false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19"/>
      <c r="BM641" s="19"/>
      <c r="BN641" s="19"/>
    </row>
    <row r="642" customFormat="false" ht="15" hidden="false" customHeight="false" outlineLevel="0" collapsed="false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19"/>
      <c r="BM642" s="19"/>
      <c r="BN642" s="19"/>
    </row>
    <row r="643" customFormat="false" ht="15" hidden="false" customHeight="false" outlineLevel="0" collapsed="false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19"/>
      <c r="BM643" s="19"/>
      <c r="BN643" s="19"/>
    </row>
    <row r="644" customFormat="false" ht="15" hidden="false" customHeight="false" outlineLevel="0" collapsed="false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19"/>
      <c r="BM644" s="19"/>
      <c r="BN644" s="19"/>
    </row>
    <row r="645" customFormat="false" ht="15" hidden="false" customHeight="false" outlineLevel="0" collapsed="false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19"/>
      <c r="BM645" s="19"/>
      <c r="BN645" s="19"/>
    </row>
    <row r="646" customFormat="false" ht="15" hidden="false" customHeight="false" outlineLevel="0" collapsed="false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19"/>
      <c r="BM646" s="19"/>
      <c r="BN646" s="19"/>
    </row>
    <row r="647" customFormat="false" ht="15" hidden="false" customHeight="false" outlineLevel="0" collapsed="false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19"/>
      <c r="BM647" s="19"/>
      <c r="BN647" s="19"/>
    </row>
    <row r="648" customFormat="false" ht="15" hidden="false" customHeight="false" outlineLevel="0" collapsed="false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19"/>
      <c r="BM648" s="19"/>
      <c r="BN648" s="19"/>
    </row>
    <row r="649" customFormat="false" ht="15" hidden="false" customHeight="false" outlineLevel="0" collapsed="false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19"/>
      <c r="BM649" s="19"/>
      <c r="BN649" s="19"/>
    </row>
    <row r="650" customFormat="false" ht="15" hidden="false" customHeight="false" outlineLevel="0" collapsed="false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19"/>
      <c r="BM650" s="19"/>
      <c r="BN650" s="19"/>
    </row>
    <row r="651" customFormat="false" ht="15" hidden="false" customHeight="false" outlineLevel="0" collapsed="false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19"/>
      <c r="BM651" s="19"/>
      <c r="BN651" s="19"/>
    </row>
    <row r="652" customFormat="false" ht="15" hidden="false" customHeight="false" outlineLevel="0" collapsed="false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19"/>
      <c r="BM652" s="19"/>
      <c r="BN652" s="19"/>
    </row>
    <row r="653" customFormat="false" ht="15" hidden="false" customHeight="false" outlineLevel="0" collapsed="false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1"/>
      <c r="BL653" s="19"/>
      <c r="BM653" s="19"/>
      <c r="BN653" s="19"/>
    </row>
    <row r="654" customFormat="false" ht="15" hidden="false" customHeight="false" outlineLevel="0" collapsed="false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2"/>
      <c r="BK654" s="20"/>
      <c r="BL654" s="19"/>
      <c r="BM654" s="19"/>
      <c r="BN654" s="19"/>
    </row>
    <row r="655" customFormat="false" ht="15" hidden="false" customHeight="false" outlineLevel="0" collapsed="false">
      <c r="BM655" s="19"/>
      <c r="BN655" s="19"/>
    </row>
    <row r="657" customFormat="false" ht="15" hidden="false" customHeight="false" outlineLevel="0" collapsed="false">
      <c r="BK657" s="19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3" width="9.83"/>
    <col collapsed="false" customWidth="true" hidden="false" outlineLevel="0" max="2" min="2" style="23" width="27.5"/>
    <col collapsed="false" customWidth="true" hidden="false" outlineLevel="0" max="3" min="3" style="23" width="21.83"/>
    <col collapsed="false" customWidth="true" hidden="false" outlineLevel="0" max="4" min="4" style="23" width="22"/>
    <col collapsed="false" customWidth="true" hidden="false" outlineLevel="0" max="5" min="5" style="23" width="22.16"/>
    <col collapsed="false" customWidth="true" hidden="false" outlineLevel="0" max="9" min="6" style="23" width="21.83"/>
    <col collapsed="false" customWidth="true" hidden="false" outlineLevel="0" max="10" min="10" style="23" width="22"/>
    <col collapsed="false" customWidth="true" hidden="false" outlineLevel="0" max="11" min="11" style="23" width="21.83"/>
    <col collapsed="false" customWidth="false" hidden="false" outlineLevel="0" max="13" min="12" style="23" width="9.16"/>
    <col collapsed="false" customWidth="true" hidden="false" outlineLevel="0" max="14" min="14" style="23" width="15.51"/>
    <col collapsed="false" customWidth="false" hidden="false" outlineLevel="0" max="249" min="15" style="23" width="9.16"/>
    <col collapsed="false" customWidth="true" hidden="false" outlineLevel="0" max="250" min="250" style="23" width="2.33"/>
    <col collapsed="false" customWidth="false" hidden="false" outlineLevel="0" max="251" min="251" style="23" width="9.16"/>
    <col collapsed="false" customWidth="true" hidden="false" outlineLevel="0" max="252" min="252" style="23" width="25.33"/>
    <col collapsed="false" customWidth="true" hidden="false" outlineLevel="0" max="253" min="253" style="23" width="12.33"/>
    <col collapsed="false" customWidth="true" hidden="false" outlineLevel="0" max="254" min="254" style="23" width="25.51"/>
    <col collapsed="false" customWidth="true" hidden="false" outlineLevel="0" max="255" min="255" style="23" width="21.67"/>
    <col collapsed="false" customWidth="true" hidden="false" outlineLevel="0" max="256" min="256" style="23" width="20.51"/>
    <col collapsed="false" customWidth="true" hidden="false" outlineLevel="0" max="257" min="257" style="23" width="21.5"/>
    <col collapsed="false" customWidth="true" hidden="false" outlineLevel="0" max="258" min="258" style="23" width="15.83"/>
    <col collapsed="false" customWidth="true" hidden="false" outlineLevel="0" max="259" min="259" style="23" width="17"/>
    <col collapsed="false" customWidth="true" hidden="false" outlineLevel="0" max="260" min="260" style="23" width="8.16"/>
    <col collapsed="false" customWidth="true" hidden="false" outlineLevel="0" max="261" min="261" style="23" width="19.83"/>
    <col collapsed="false" customWidth="false" hidden="false" outlineLevel="0" max="505" min="262" style="23" width="9.16"/>
    <col collapsed="false" customWidth="true" hidden="false" outlineLevel="0" max="506" min="506" style="23" width="2.33"/>
    <col collapsed="false" customWidth="false" hidden="false" outlineLevel="0" max="507" min="507" style="23" width="9.16"/>
    <col collapsed="false" customWidth="true" hidden="false" outlineLevel="0" max="508" min="508" style="23" width="25.33"/>
    <col collapsed="false" customWidth="true" hidden="false" outlineLevel="0" max="509" min="509" style="23" width="12.33"/>
    <col collapsed="false" customWidth="true" hidden="false" outlineLevel="0" max="510" min="510" style="23" width="25.51"/>
    <col collapsed="false" customWidth="true" hidden="false" outlineLevel="0" max="511" min="511" style="23" width="21.67"/>
    <col collapsed="false" customWidth="true" hidden="false" outlineLevel="0" max="512" min="512" style="23" width="20.51"/>
    <col collapsed="false" customWidth="true" hidden="false" outlineLevel="0" max="513" min="513" style="23" width="21.5"/>
    <col collapsed="false" customWidth="true" hidden="false" outlineLevel="0" max="514" min="514" style="23" width="15.83"/>
    <col collapsed="false" customWidth="true" hidden="false" outlineLevel="0" max="515" min="515" style="23" width="17"/>
    <col collapsed="false" customWidth="true" hidden="false" outlineLevel="0" max="516" min="516" style="23" width="8.16"/>
    <col collapsed="false" customWidth="true" hidden="false" outlineLevel="0" max="517" min="517" style="23" width="19.83"/>
    <col collapsed="false" customWidth="false" hidden="false" outlineLevel="0" max="761" min="518" style="23" width="9.16"/>
    <col collapsed="false" customWidth="true" hidden="false" outlineLevel="0" max="762" min="762" style="23" width="2.33"/>
    <col collapsed="false" customWidth="false" hidden="false" outlineLevel="0" max="763" min="763" style="23" width="9.16"/>
    <col collapsed="false" customWidth="true" hidden="false" outlineLevel="0" max="764" min="764" style="23" width="25.33"/>
    <col collapsed="false" customWidth="true" hidden="false" outlineLevel="0" max="765" min="765" style="23" width="12.33"/>
    <col collapsed="false" customWidth="true" hidden="false" outlineLevel="0" max="766" min="766" style="23" width="25.51"/>
    <col collapsed="false" customWidth="true" hidden="false" outlineLevel="0" max="767" min="767" style="23" width="21.67"/>
    <col collapsed="false" customWidth="true" hidden="false" outlineLevel="0" max="768" min="768" style="23" width="20.51"/>
    <col collapsed="false" customWidth="true" hidden="false" outlineLevel="0" max="769" min="769" style="23" width="21.5"/>
    <col collapsed="false" customWidth="true" hidden="false" outlineLevel="0" max="770" min="770" style="23" width="15.83"/>
    <col collapsed="false" customWidth="true" hidden="false" outlineLevel="0" max="771" min="771" style="23" width="17"/>
    <col collapsed="false" customWidth="true" hidden="false" outlineLevel="0" max="772" min="772" style="23" width="8.16"/>
    <col collapsed="false" customWidth="true" hidden="false" outlineLevel="0" max="773" min="773" style="23" width="19.83"/>
    <col collapsed="false" customWidth="false" hidden="false" outlineLevel="0" max="1017" min="774" style="23" width="9.16"/>
    <col collapsed="false" customWidth="true" hidden="false" outlineLevel="0" max="1018" min="1018" style="23" width="2.33"/>
    <col collapsed="false" customWidth="false" hidden="false" outlineLevel="0" max="1019" min="1019" style="23" width="9.16"/>
    <col collapsed="false" customWidth="true" hidden="false" outlineLevel="0" max="1020" min="1020" style="23" width="25.33"/>
    <col collapsed="false" customWidth="true" hidden="false" outlineLevel="0" max="1021" min="1021" style="23" width="12.33"/>
    <col collapsed="false" customWidth="true" hidden="false" outlineLevel="0" max="1022" min="1022" style="23" width="25.51"/>
    <col collapsed="false" customWidth="true" hidden="false" outlineLevel="0" max="1023" min="1023" style="23" width="21.67"/>
    <col collapsed="false" customWidth="false" hidden="false" outlineLevel="0" max="16384" min="1024" style="24" width="9.16"/>
  </cols>
  <sheetData>
    <row r="1" customFormat="false" ht="15" hidden="false" customHeight="false" outlineLevel="0" collapsed="false">
      <c r="A1" s="25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customFormat="false" ht="15" hidden="false" customHeight="false" outlineLevel="0" collapsed="false">
      <c r="A2" s="26" t="s">
        <v>67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="30" customFormat="true" ht="30" hidden="false" customHeight="false" outlineLevel="0" collapsed="false">
      <c r="A3" s="27" t="s">
        <v>0</v>
      </c>
      <c r="B3" s="28" t="s">
        <v>68</v>
      </c>
      <c r="C3" s="28" t="s">
        <v>69</v>
      </c>
      <c r="D3" s="28" t="s">
        <v>70</v>
      </c>
      <c r="E3" s="28" t="s">
        <v>35</v>
      </c>
      <c r="F3" s="28" t="s">
        <v>42</v>
      </c>
      <c r="G3" s="28" t="s">
        <v>51</v>
      </c>
      <c r="H3" s="28" t="s">
        <v>71</v>
      </c>
      <c r="I3" s="28" t="s">
        <v>72</v>
      </c>
      <c r="J3" s="28" t="s">
        <v>73</v>
      </c>
      <c r="K3" s="28" t="s">
        <v>74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</row>
    <row r="4" customFormat="false" ht="15" hidden="false" customHeight="false" outlineLevel="0" collapsed="false">
      <c r="A4" s="31" t="n">
        <v>1</v>
      </c>
      <c r="B4" s="32" t="s">
        <v>75</v>
      </c>
      <c r="C4" s="33" t="n">
        <v>0</v>
      </c>
      <c r="D4" s="33" t="n">
        <v>0</v>
      </c>
      <c r="E4" s="33" t="n">
        <v>0.0003222</v>
      </c>
      <c r="F4" s="33" t="n">
        <v>0.02247159</v>
      </c>
      <c r="G4" s="33" t="n">
        <v>0</v>
      </c>
      <c r="H4" s="33" t="n">
        <v>0</v>
      </c>
      <c r="I4" s="33" t="n">
        <v>0</v>
      </c>
      <c r="J4" s="33" t="n">
        <v>0.0227938</v>
      </c>
      <c r="K4" s="33" t="n">
        <v>0</v>
      </c>
    </row>
    <row r="5" customFormat="false" ht="15" hidden="false" customHeight="false" outlineLevel="0" collapsed="false">
      <c r="A5" s="31" t="n">
        <v>2</v>
      </c>
      <c r="B5" s="34" t="s">
        <v>76</v>
      </c>
      <c r="C5" s="33" t="n">
        <v>0.05926775</v>
      </c>
      <c r="D5" s="33" t="n">
        <v>0</v>
      </c>
      <c r="E5" s="33" t="n">
        <v>0.47385147</v>
      </c>
      <c r="F5" s="33" t="n">
        <v>23.13904844</v>
      </c>
      <c r="G5" s="33" t="n">
        <v>0</v>
      </c>
      <c r="H5" s="33" t="n">
        <v>0</v>
      </c>
      <c r="I5" s="33" t="n">
        <v>0</v>
      </c>
      <c r="J5" s="33" t="n">
        <v>23.67216767</v>
      </c>
      <c r="K5" s="33" t="n">
        <v>0</v>
      </c>
    </row>
    <row r="6" customFormat="false" ht="15" hidden="false" customHeight="false" outlineLevel="0" collapsed="false">
      <c r="A6" s="31" t="n">
        <v>3</v>
      </c>
      <c r="B6" s="32" t="s">
        <v>77</v>
      </c>
      <c r="C6" s="33" t="n">
        <v>0</v>
      </c>
      <c r="D6" s="33" t="n">
        <v>0</v>
      </c>
      <c r="E6" s="33" t="n">
        <v>0.00840314</v>
      </c>
      <c r="F6" s="33" t="n">
        <v>0.47245716</v>
      </c>
      <c r="G6" s="33" t="n">
        <v>0</v>
      </c>
      <c r="H6" s="33" t="n">
        <v>0</v>
      </c>
      <c r="I6" s="33" t="n">
        <v>0</v>
      </c>
      <c r="J6" s="33" t="n">
        <v>0.4808603</v>
      </c>
      <c r="K6" s="33" t="n">
        <v>0</v>
      </c>
    </row>
    <row r="7" customFormat="false" ht="15" hidden="false" customHeight="false" outlineLevel="0" collapsed="false">
      <c r="A7" s="31" t="n">
        <v>4</v>
      </c>
      <c r="B7" s="34" t="s">
        <v>78</v>
      </c>
      <c r="C7" s="33" t="n">
        <v>0.20949045</v>
      </c>
      <c r="D7" s="33" t="n">
        <v>0</v>
      </c>
      <c r="E7" s="33" t="n">
        <v>0.08742172</v>
      </c>
      <c r="F7" s="33" t="n">
        <v>2.21808954</v>
      </c>
      <c r="G7" s="33" t="n">
        <v>0</v>
      </c>
      <c r="H7" s="33" t="n">
        <v>0</v>
      </c>
      <c r="I7" s="33" t="n">
        <v>0</v>
      </c>
      <c r="J7" s="33" t="n">
        <v>2.51500171</v>
      </c>
      <c r="K7" s="33" t="n">
        <v>0</v>
      </c>
    </row>
    <row r="8" customFormat="false" ht="15" hidden="false" customHeight="false" outlineLevel="0" collapsed="false">
      <c r="A8" s="31" t="n">
        <v>5</v>
      </c>
      <c r="B8" s="34" t="s">
        <v>79</v>
      </c>
      <c r="C8" s="33" t="n">
        <v>0.03567241</v>
      </c>
      <c r="D8" s="33" t="n">
        <v>0</v>
      </c>
      <c r="E8" s="33" t="n">
        <v>0.31076713</v>
      </c>
      <c r="F8" s="33" t="n">
        <v>13.02466208</v>
      </c>
      <c r="G8" s="33" t="n">
        <v>0</v>
      </c>
      <c r="H8" s="33" t="n">
        <v>0</v>
      </c>
      <c r="I8" s="33" t="n">
        <v>0</v>
      </c>
      <c r="J8" s="33" t="n">
        <v>13.37110163</v>
      </c>
      <c r="K8" s="33" t="n">
        <v>0</v>
      </c>
    </row>
    <row r="9" customFormat="false" ht="15" hidden="false" customHeight="false" outlineLevel="0" collapsed="false">
      <c r="A9" s="31" t="n">
        <v>6</v>
      </c>
      <c r="B9" s="34" t="s">
        <v>80</v>
      </c>
      <c r="C9" s="33" t="n">
        <v>0.207372</v>
      </c>
      <c r="D9" s="33" t="n">
        <v>0</v>
      </c>
      <c r="E9" s="33" t="n">
        <v>0.27950425</v>
      </c>
      <c r="F9" s="33" t="n">
        <v>8.88811214</v>
      </c>
      <c r="G9" s="33" t="n">
        <v>0</v>
      </c>
      <c r="H9" s="33" t="n">
        <v>0</v>
      </c>
      <c r="I9" s="33" t="n">
        <v>0</v>
      </c>
      <c r="J9" s="33" t="n">
        <v>9.37498839</v>
      </c>
      <c r="K9" s="33" t="n">
        <v>0</v>
      </c>
    </row>
    <row r="10" customFormat="false" ht="15" hidden="false" customHeight="false" outlineLevel="0" collapsed="false">
      <c r="A10" s="31" t="n">
        <v>7</v>
      </c>
      <c r="B10" s="34" t="s">
        <v>81</v>
      </c>
      <c r="C10" s="33" t="n">
        <v>0.18012004</v>
      </c>
      <c r="D10" s="33" t="n">
        <v>0</v>
      </c>
      <c r="E10" s="33" t="n">
        <v>0.83748475</v>
      </c>
      <c r="F10" s="33" t="n">
        <v>31.81512794</v>
      </c>
      <c r="G10" s="33" t="n">
        <v>0</v>
      </c>
      <c r="H10" s="33" t="n">
        <v>0</v>
      </c>
      <c r="I10" s="33" t="n">
        <v>0</v>
      </c>
      <c r="J10" s="33" t="n">
        <v>32.83273273</v>
      </c>
      <c r="K10" s="33" t="n">
        <v>0</v>
      </c>
    </row>
    <row r="11" customFormat="false" ht="15" hidden="false" customHeight="false" outlineLevel="0" collapsed="false">
      <c r="A11" s="31" t="n">
        <v>8</v>
      </c>
      <c r="B11" s="32" t="s">
        <v>82</v>
      </c>
      <c r="C11" s="33" t="n">
        <v>0</v>
      </c>
      <c r="D11" s="33" t="n">
        <v>0</v>
      </c>
      <c r="E11" s="33" t="n">
        <v>0.05682012</v>
      </c>
      <c r="F11" s="33" t="n">
        <v>3.53443576</v>
      </c>
      <c r="G11" s="33" t="n">
        <v>0</v>
      </c>
      <c r="H11" s="33" t="n">
        <v>0</v>
      </c>
      <c r="I11" s="33" t="n">
        <v>0</v>
      </c>
      <c r="J11" s="33" t="n">
        <v>3.59125588</v>
      </c>
      <c r="K11" s="33" t="n">
        <v>0</v>
      </c>
    </row>
    <row r="12" customFormat="false" ht="15" hidden="false" customHeight="false" outlineLevel="0" collapsed="false">
      <c r="A12" s="31" t="n">
        <v>9</v>
      </c>
      <c r="B12" s="32" t="s">
        <v>83</v>
      </c>
      <c r="C12" s="33" t="n">
        <v>0</v>
      </c>
      <c r="D12" s="33" t="n">
        <v>0</v>
      </c>
      <c r="E12" s="33" t="n">
        <v>0</v>
      </c>
      <c r="F12" s="33" t="n">
        <v>0.05335158</v>
      </c>
      <c r="G12" s="33" t="n">
        <v>0</v>
      </c>
      <c r="H12" s="33" t="n">
        <v>0</v>
      </c>
      <c r="I12" s="33" t="n">
        <v>0</v>
      </c>
      <c r="J12" s="33" t="n">
        <v>0.05335158</v>
      </c>
      <c r="K12" s="33" t="n">
        <v>0</v>
      </c>
    </row>
    <row r="13" customFormat="false" ht="15" hidden="false" customHeight="false" outlineLevel="0" collapsed="false">
      <c r="A13" s="31" t="n">
        <v>10</v>
      </c>
      <c r="B13" s="34" t="s">
        <v>84</v>
      </c>
      <c r="C13" s="33" t="n">
        <v>0.00071077</v>
      </c>
      <c r="D13" s="33" t="n">
        <v>0</v>
      </c>
      <c r="E13" s="33" t="n">
        <v>1.3370545</v>
      </c>
      <c r="F13" s="33" t="n">
        <v>14.10590454</v>
      </c>
      <c r="G13" s="33" t="n">
        <v>0</v>
      </c>
      <c r="H13" s="33" t="n">
        <v>0</v>
      </c>
      <c r="I13" s="33" t="n">
        <v>0</v>
      </c>
      <c r="J13" s="33" t="n">
        <v>15.44366981</v>
      </c>
      <c r="K13" s="33" t="n">
        <v>0</v>
      </c>
    </row>
    <row r="14" customFormat="false" ht="15" hidden="false" customHeight="false" outlineLevel="0" collapsed="false">
      <c r="A14" s="31" t="n">
        <v>11</v>
      </c>
      <c r="B14" s="34" t="s">
        <v>85</v>
      </c>
      <c r="C14" s="33" t="n">
        <v>34.81391882</v>
      </c>
      <c r="D14" s="33" t="n">
        <v>0</v>
      </c>
      <c r="E14" s="33" t="n">
        <v>300.81809084</v>
      </c>
      <c r="F14" s="33" t="n">
        <v>1455.97737375</v>
      </c>
      <c r="G14" s="33" t="n">
        <v>0</v>
      </c>
      <c r="H14" s="33" t="n">
        <v>0</v>
      </c>
      <c r="I14" s="33" t="n">
        <v>0</v>
      </c>
      <c r="J14" s="33" t="n">
        <v>1791.60938341</v>
      </c>
      <c r="K14" s="33" t="n">
        <v>0</v>
      </c>
    </row>
    <row r="15" customFormat="false" ht="15" hidden="false" customHeight="false" outlineLevel="0" collapsed="false">
      <c r="A15" s="31" t="n">
        <v>12</v>
      </c>
      <c r="B15" s="34" t="s">
        <v>86</v>
      </c>
      <c r="C15" s="33" t="n">
        <v>0.27599698</v>
      </c>
      <c r="D15" s="33" t="n">
        <v>0</v>
      </c>
      <c r="E15" s="33" t="n">
        <v>2.99718608</v>
      </c>
      <c r="F15" s="33" t="n">
        <v>48.67364226</v>
      </c>
      <c r="G15" s="33" t="n">
        <v>0</v>
      </c>
      <c r="H15" s="33" t="n">
        <v>0</v>
      </c>
      <c r="I15" s="33" t="n">
        <v>0</v>
      </c>
      <c r="J15" s="33" t="n">
        <v>51.94682532</v>
      </c>
      <c r="K15" s="33" t="n">
        <v>0</v>
      </c>
    </row>
    <row r="16" customFormat="false" ht="15" hidden="false" customHeight="false" outlineLevel="0" collapsed="false">
      <c r="A16" s="31" t="n">
        <v>13</v>
      </c>
      <c r="B16" s="34" t="s">
        <v>87</v>
      </c>
      <c r="C16" s="33" t="n">
        <v>0.00637245</v>
      </c>
      <c r="D16" s="33" t="n">
        <v>0</v>
      </c>
      <c r="E16" s="33" t="n">
        <v>0.14448582</v>
      </c>
      <c r="F16" s="33" t="n">
        <v>3.90409726</v>
      </c>
      <c r="G16" s="33" t="n">
        <v>0</v>
      </c>
      <c r="H16" s="33" t="n">
        <v>0</v>
      </c>
      <c r="I16" s="33" t="n">
        <v>0</v>
      </c>
      <c r="J16" s="33" t="n">
        <v>4.05495554</v>
      </c>
      <c r="K16" s="33" t="n">
        <v>0</v>
      </c>
    </row>
    <row r="17" customFormat="false" ht="15" hidden="false" customHeight="false" outlineLevel="0" collapsed="false">
      <c r="A17" s="31" t="n">
        <v>14</v>
      </c>
      <c r="B17" s="34" t="s">
        <v>88</v>
      </c>
      <c r="C17" s="33" t="n">
        <v>0</v>
      </c>
      <c r="D17" s="33" t="n">
        <v>0</v>
      </c>
      <c r="E17" s="33" t="n">
        <v>0.01424078</v>
      </c>
      <c r="F17" s="33" t="n">
        <v>1.53715965</v>
      </c>
      <c r="G17" s="33" t="n">
        <v>0</v>
      </c>
      <c r="H17" s="33" t="n">
        <v>0</v>
      </c>
      <c r="I17" s="33" t="n">
        <v>0</v>
      </c>
      <c r="J17" s="33" t="n">
        <v>1.55140043</v>
      </c>
      <c r="K17" s="33" t="n">
        <v>0</v>
      </c>
    </row>
    <row r="18" customFormat="false" ht="15" hidden="false" customHeight="false" outlineLevel="0" collapsed="false">
      <c r="A18" s="31" t="n">
        <v>15</v>
      </c>
      <c r="B18" s="34" t="s">
        <v>89</v>
      </c>
      <c r="C18" s="33" t="n">
        <v>0.14591356</v>
      </c>
      <c r="D18" s="33" t="n">
        <v>0</v>
      </c>
      <c r="E18" s="33" t="n">
        <v>1.22766314</v>
      </c>
      <c r="F18" s="33" t="n">
        <v>46.78001549</v>
      </c>
      <c r="G18" s="33" t="n">
        <v>0</v>
      </c>
      <c r="H18" s="33" t="n">
        <v>0</v>
      </c>
      <c r="I18" s="33" t="n">
        <v>0</v>
      </c>
      <c r="J18" s="33" t="n">
        <v>48.15359219</v>
      </c>
      <c r="K18" s="33" t="n">
        <v>0</v>
      </c>
    </row>
    <row r="19" customFormat="false" ht="15" hidden="false" customHeight="false" outlineLevel="0" collapsed="false">
      <c r="A19" s="31" t="n">
        <v>16</v>
      </c>
      <c r="B19" s="34" t="s">
        <v>90</v>
      </c>
      <c r="C19" s="33" t="n">
        <v>0.38437653</v>
      </c>
      <c r="D19" s="33" t="n">
        <v>0</v>
      </c>
      <c r="E19" s="33" t="n">
        <v>3.93663343</v>
      </c>
      <c r="F19" s="33" t="n">
        <v>78.37090739</v>
      </c>
      <c r="G19" s="33" t="n">
        <v>0</v>
      </c>
      <c r="H19" s="33" t="n">
        <v>0</v>
      </c>
      <c r="I19" s="33" t="n">
        <v>0</v>
      </c>
      <c r="J19" s="33" t="n">
        <v>82.69191735</v>
      </c>
      <c r="K19" s="33" t="n">
        <v>0</v>
      </c>
    </row>
    <row r="20" customFormat="false" ht="15" hidden="false" customHeight="false" outlineLevel="0" collapsed="false">
      <c r="A20" s="31" t="n">
        <v>17</v>
      </c>
      <c r="B20" s="34" t="s">
        <v>91</v>
      </c>
      <c r="C20" s="33" t="n">
        <v>0.012906</v>
      </c>
      <c r="D20" s="33" t="n">
        <v>0</v>
      </c>
      <c r="E20" s="33" t="n">
        <v>0.42298373</v>
      </c>
      <c r="F20" s="33" t="n">
        <v>7.06990786</v>
      </c>
      <c r="G20" s="33" t="n">
        <v>0</v>
      </c>
      <c r="H20" s="33" t="n">
        <v>0</v>
      </c>
      <c r="I20" s="33" t="n">
        <v>0</v>
      </c>
      <c r="J20" s="33" t="n">
        <v>7.50579759</v>
      </c>
      <c r="K20" s="33" t="n">
        <v>0</v>
      </c>
    </row>
    <row r="21" customFormat="false" ht="15" hidden="false" customHeight="false" outlineLevel="0" collapsed="false">
      <c r="A21" s="31" t="n">
        <v>18</v>
      </c>
      <c r="B21" s="32" t="s">
        <v>92</v>
      </c>
      <c r="C21" s="33" t="n">
        <v>0</v>
      </c>
      <c r="D21" s="33" t="n">
        <v>0</v>
      </c>
      <c r="E21" s="33" t="n">
        <v>0</v>
      </c>
      <c r="F21" s="33" t="n">
        <v>0</v>
      </c>
      <c r="G21" s="33" t="n">
        <v>0</v>
      </c>
      <c r="H21" s="33" t="n">
        <v>0</v>
      </c>
      <c r="I21" s="33" t="n">
        <v>0</v>
      </c>
      <c r="J21" s="33" t="n">
        <v>0</v>
      </c>
      <c r="K21" s="33" t="n">
        <v>0</v>
      </c>
    </row>
    <row r="22" customFormat="false" ht="15" hidden="false" customHeight="false" outlineLevel="0" collapsed="false">
      <c r="A22" s="31" t="n">
        <v>19</v>
      </c>
      <c r="B22" s="34" t="s">
        <v>93</v>
      </c>
      <c r="C22" s="33" t="n">
        <v>0.27098203</v>
      </c>
      <c r="D22" s="33" t="n">
        <v>0</v>
      </c>
      <c r="E22" s="33" t="n">
        <v>9.11543464</v>
      </c>
      <c r="F22" s="33" t="n">
        <v>117.14486882</v>
      </c>
      <c r="G22" s="33" t="n">
        <v>0</v>
      </c>
      <c r="H22" s="33" t="n">
        <v>0</v>
      </c>
      <c r="I22" s="33" t="n">
        <v>0</v>
      </c>
      <c r="J22" s="33" t="n">
        <v>126.53128549</v>
      </c>
      <c r="K22" s="33" t="n">
        <v>0</v>
      </c>
    </row>
    <row r="23" customFormat="false" ht="15" hidden="false" customHeight="false" outlineLevel="0" collapsed="false">
      <c r="A23" s="31" t="n">
        <v>20</v>
      </c>
      <c r="B23" s="34" t="s">
        <v>94</v>
      </c>
      <c r="C23" s="33" t="n">
        <v>16.91784951</v>
      </c>
      <c r="D23" s="33" t="n">
        <v>0</v>
      </c>
      <c r="E23" s="33" t="n">
        <v>102.09499301</v>
      </c>
      <c r="F23" s="33" t="n">
        <v>1235.45570732</v>
      </c>
      <c r="G23" s="33" t="n">
        <v>0</v>
      </c>
      <c r="H23" s="33" t="n">
        <v>0</v>
      </c>
      <c r="I23" s="33" t="n">
        <v>0</v>
      </c>
      <c r="J23" s="33" t="n">
        <v>1354.46854984</v>
      </c>
      <c r="K23" s="33" t="n">
        <v>0</v>
      </c>
    </row>
    <row r="24" customFormat="false" ht="15" hidden="false" customHeight="false" outlineLevel="0" collapsed="false">
      <c r="A24" s="31" t="n">
        <v>21</v>
      </c>
      <c r="B24" s="32" t="s">
        <v>95</v>
      </c>
      <c r="C24" s="33" t="n">
        <v>0</v>
      </c>
      <c r="D24" s="33" t="n">
        <v>0</v>
      </c>
      <c r="E24" s="33" t="n">
        <v>0.00102236</v>
      </c>
      <c r="F24" s="33" t="n">
        <v>0.02529849</v>
      </c>
      <c r="G24" s="33" t="n">
        <v>0</v>
      </c>
      <c r="H24" s="33" t="n">
        <v>0</v>
      </c>
      <c r="I24" s="33" t="n">
        <v>0</v>
      </c>
      <c r="J24" s="33" t="n">
        <v>0.02632085</v>
      </c>
      <c r="K24" s="33" t="n">
        <v>0</v>
      </c>
    </row>
    <row r="25" customFormat="false" ht="15" hidden="false" customHeight="false" outlineLevel="0" collapsed="false">
      <c r="A25" s="31" t="n">
        <v>22</v>
      </c>
      <c r="B25" s="34" t="s">
        <v>96</v>
      </c>
      <c r="C25" s="33" t="n">
        <v>0</v>
      </c>
      <c r="D25" s="33" t="n">
        <v>0</v>
      </c>
      <c r="E25" s="33" t="n">
        <v>0.00679754</v>
      </c>
      <c r="F25" s="33" t="n">
        <v>0.1373689</v>
      </c>
      <c r="G25" s="33" t="n">
        <v>0</v>
      </c>
      <c r="H25" s="33" t="n">
        <v>0</v>
      </c>
      <c r="I25" s="33" t="n">
        <v>0</v>
      </c>
      <c r="J25" s="33" t="n">
        <v>0.14416644</v>
      </c>
      <c r="K25" s="33" t="n">
        <v>0</v>
      </c>
    </row>
    <row r="26" customFormat="false" ht="15" hidden="false" customHeight="false" outlineLevel="0" collapsed="false">
      <c r="A26" s="31" t="n">
        <v>23</v>
      </c>
      <c r="B26" s="32" t="s">
        <v>97</v>
      </c>
      <c r="C26" s="33" t="n">
        <v>0</v>
      </c>
      <c r="D26" s="33" t="n">
        <v>0</v>
      </c>
      <c r="E26" s="33" t="n">
        <v>0</v>
      </c>
      <c r="F26" s="33" t="n">
        <v>0.00053989</v>
      </c>
      <c r="G26" s="33" t="n">
        <v>0</v>
      </c>
      <c r="H26" s="33" t="n">
        <v>0</v>
      </c>
      <c r="I26" s="33" t="n">
        <v>0</v>
      </c>
      <c r="J26" s="33" t="n">
        <v>0.00053989</v>
      </c>
      <c r="K26" s="33" t="n">
        <v>0</v>
      </c>
    </row>
    <row r="27" customFormat="false" ht="15" hidden="false" customHeight="false" outlineLevel="0" collapsed="false">
      <c r="A27" s="31" t="n">
        <v>24</v>
      </c>
      <c r="B27" s="32" t="s">
        <v>98</v>
      </c>
      <c r="C27" s="33" t="n">
        <v>0</v>
      </c>
      <c r="D27" s="33" t="n">
        <v>0</v>
      </c>
      <c r="E27" s="33" t="n">
        <v>0.00032221</v>
      </c>
      <c r="F27" s="33" t="n">
        <v>0.00233407</v>
      </c>
      <c r="G27" s="33" t="n">
        <v>0</v>
      </c>
      <c r="H27" s="33" t="n">
        <v>0</v>
      </c>
      <c r="I27" s="33" t="n">
        <v>0</v>
      </c>
      <c r="J27" s="33" t="n">
        <v>0.00265627</v>
      </c>
      <c r="K27" s="33" t="n">
        <v>0</v>
      </c>
    </row>
    <row r="28" customFormat="false" ht="15" hidden="false" customHeight="false" outlineLevel="0" collapsed="false">
      <c r="A28" s="31" t="n">
        <v>25</v>
      </c>
      <c r="B28" s="34" t="s">
        <v>99</v>
      </c>
      <c r="C28" s="33" t="n">
        <v>0.11755057</v>
      </c>
      <c r="D28" s="33" t="n">
        <v>0</v>
      </c>
      <c r="E28" s="33" t="n">
        <v>3.39341714</v>
      </c>
      <c r="F28" s="33" t="n">
        <v>95.82279661</v>
      </c>
      <c r="G28" s="33" t="n">
        <v>0</v>
      </c>
      <c r="H28" s="33" t="n">
        <v>0</v>
      </c>
      <c r="I28" s="33" t="n">
        <v>0</v>
      </c>
      <c r="J28" s="33" t="n">
        <v>99.33376432</v>
      </c>
      <c r="K28" s="33" t="n">
        <v>0</v>
      </c>
    </row>
    <row r="29" customFormat="false" ht="15" hidden="false" customHeight="false" outlineLevel="0" collapsed="false">
      <c r="A29" s="31" t="n">
        <v>26</v>
      </c>
      <c r="B29" s="34" t="s">
        <v>100</v>
      </c>
      <c r="C29" s="33" t="n">
        <v>0.06703868</v>
      </c>
      <c r="D29" s="33" t="n">
        <v>0</v>
      </c>
      <c r="E29" s="33" t="n">
        <v>6.06086296</v>
      </c>
      <c r="F29" s="33" t="n">
        <v>41.20476365</v>
      </c>
      <c r="G29" s="33" t="n">
        <v>0</v>
      </c>
      <c r="H29" s="33" t="n">
        <v>0</v>
      </c>
      <c r="I29" s="33" t="n">
        <v>0</v>
      </c>
      <c r="J29" s="33" t="n">
        <v>47.33266529</v>
      </c>
      <c r="K29" s="33" t="n">
        <v>0</v>
      </c>
    </row>
    <row r="30" customFormat="false" ht="15" hidden="false" customHeight="false" outlineLevel="0" collapsed="false">
      <c r="A30" s="31" t="n">
        <v>27</v>
      </c>
      <c r="B30" s="34" t="s">
        <v>101</v>
      </c>
      <c r="C30" s="33" t="n">
        <v>0.0644013</v>
      </c>
      <c r="D30" s="33" t="n">
        <v>0</v>
      </c>
      <c r="E30" s="33" t="n">
        <v>0.46273239</v>
      </c>
      <c r="F30" s="33" t="n">
        <v>23.62538787</v>
      </c>
      <c r="G30" s="33" t="n">
        <v>0</v>
      </c>
      <c r="H30" s="33" t="n">
        <v>0</v>
      </c>
      <c r="I30" s="33" t="n">
        <v>0</v>
      </c>
      <c r="J30" s="33" t="n">
        <v>24.15252156</v>
      </c>
      <c r="K30" s="33" t="n">
        <v>0</v>
      </c>
    </row>
    <row r="31" customFormat="false" ht="15" hidden="false" customHeight="false" outlineLevel="0" collapsed="false">
      <c r="A31" s="31" t="n">
        <v>28</v>
      </c>
      <c r="B31" s="34" t="s">
        <v>102</v>
      </c>
      <c r="C31" s="33" t="n">
        <v>0</v>
      </c>
      <c r="D31" s="33" t="n">
        <v>0</v>
      </c>
      <c r="E31" s="33" t="n">
        <v>0.03488737</v>
      </c>
      <c r="F31" s="33" t="n">
        <v>1.23399266</v>
      </c>
      <c r="G31" s="33" t="n">
        <v>0</v>
      </c>
      <c r="H31" s="33" t="n">
        <v>0</v>
      </c>
      <c r="I31" s="33" t="n">
        <v>0</v>
      </c>
      <c r="J31" s="33" t="n">
        <v>1.26888003</v>
      </c>
      <c r="K31" s="33" t="n">
        <v>0</v>
      </c>
    </row>
    <row r="32" customFormat="false" ht="15" hidden="false" customHeight="false" outlineLevel="0" collapsed="false">
      <c r="A32" s="31" t="n">
        <v>29</v>
      </c>
      <c r="B32" s="34" t="s">
        <v>103</v>
      </c>
      <c r="C32" s="33" t="n">
        <v>0.10703475</v>
      </c>
      <c r="D32" s="33" t="n">
        <v>0</v>
      </c>
      <c r="E32" s="33" t="n">
        <v>1.73280443</v>
      </c>
      <c r="F32" s="33" t="n">
        <v>27.43632046</v>
      </c>
      <c r="G32" s="33" t="n">
        <v>0</v>
      </c>
      <c r="H32" s="33" t="n">
        <v>0</v>
      </c>
      <c r="I32" s="33" t="n">
        <v>0</v>
      </c>
      <c r="J32" s="33" t="n">
        <v>29.27615964</v>
      </c>
      <c r="K32" s="33" t="n">
        <v>0</v>
      </c>
    </row>
    <row r="33" customFormat="false" ht="15" hidden="false" customHeight="false" outlineLevel="0" collapsed="false">
      <c r="A33" s="31" t="n">
        <v>30</v>
      </c>
      <c r="B33" s="34" t="s">
        <v>104</v>
      </c>
      <c r="C33" s="33" t="n">
        <v>0.32230733</v>
      </c>
      <c r="D33" s="33" t="n">
        <v>0</v>
      </c>
      <c r="E33" s="33" t="n">
        <v>0.86080487</v>
      </c>
      <c r="F33" s="33" t="n">
        <v>29.17843533</v>
      </c>
      <c r="G33" s="33" t="n">
        <v>0</v>
      </c>
      <c r="H33" s="33" t="n">
        <v>0</v>
      </c>
      <c r="I33" s="33" t="n">
        <v>0</v>
      </c>
      <c r="J33" s="33" t="n">
        <v>30.36154752</v>
      </c>
      <c r="K33" s="33" t="n">
        <v>0</v>
      </c>
    </row>
    <row r="34" customFormat="false" ht="15" hidden="false" customHeight="false" outlineLevel="0" collapsed="false">
      <c r="A34" s="31" t="n">
        <v>31</v>
      </c>
      <c r="B34" s="32" t="s">
        <v>105</v>
      </c>
      <c r="C34" s="33" t="n">
        <v>0</v>
      </c>
      <c r="D34" s="33" t="n">
        <v>0</v>
      </c>
      <c r="E34" s="33" t="n">
        <v>0.01124742</v>
      </c>
      <c r="F34" s="33" t="n">
        <v>0.02718222</v>
      </c>
      <c r="G34" s="33" t="n">
        <v>0</v>
      </c>
      <c r="H34" s="33" t="n">
        <v>0</v>
      </c>
      <c r="I34" s="33" t="n">
        <v>0</v>
      </c>
      <c r="J34" s="33" t="n">
        <v>0.03842964</v>
      </c>
      <c r="K34" s="33" t="n">
        <v>0</v>
      </c>
    </row>
    <row r="35" customFormat="false" ht="15" hidden="false" customHeight="false" outlineLevel="0" collapsed="false">
      <c r="A35" s="31" t="n">
        <v>32</v>
      </c>
      <c r="B35" s="34" t="s">
        <v>106</v>
      </c>
      <c r="C35" s="33" t="n">
        <v>0.31361611</v>
      </c>
      <c r="D35" s="33" t="n">
        <v>0</v>
      </c>
      <c r="E35" s="33" t="n">
        <v>1.90519394</v>
      </c>
      <c r="F35" s="33" t="n">
        <v>31.70308587</v>
      </c>
      <c r="G35" s="33" t="n">
        <v>0</v>
      </c>
      <c r="H35" s="33" t="n">
        <v>0</v>
      </c>
      <c r="I35" s="33" t="n">
        <v>0</v>
      </c>
      <c r="J35" s="33" t="n">
        <v>33.92189592</v>
      </c>
      <c r="K35" s="33" t="n">
        <v>0</v>
      </c>
    </row>
    <row r="36" customFormat="false" ht="15" hidden="false" customHeight="false" outlineLevel="0" collapsed="false">
      <c r="A36" s="31" t="n">
        <v>33</v>
      </c>
      <c r="B36" s="34" t="s">
        <v>107</v>
      </c>
      <c r="C36" s="33" t="n">
        <v>0.23518636</v>
      </c>
      <c r="D36" s="33" t="n">
        <v>0</v>
      </c>
      <c r="E36" s="33" t="n">
        <v>2.18876775</v>
      </c>
      <c r="F36" s="33" t="n">
        <v>72.50530327</v>
      </c>
      <c r="G36" s="33" t="n">
        <v>0</v>
      </c>
      <c r="H36" s="33" t="n">
        <v>0</v>
      </c>
      <c r="I36" s="33" t="n">
        <v>0</v>
      </c>
      <c r="J36" s="33" t="n">
        <v>74.92925737</v>
      </c>
      <c r="K36" s="33" t="n">
        <v>0</v>
      </c>
    </row>
    <row r="37" customFormat="false" ht="15" hidden="false" customHeight="false" outlineLevel="0" collapsed="false">
      <c r="A37" s="31" t="n">
        <v>34</v>
      </c>
      <c r="B37" s="34" t="s">
        <v>108</v>
      </c>
      <c r="C37" s="33" t="n">
        <v>0.00296043</v>
      </c>
      <c r="D37" s="33" t="n">
        <v>0</v>
      </c>
      <c r="E37" s="33" t="n">
        <v>0.03717009</v>
      </c>
      <c r="F37" s="33" t="n">
        <v>0.15959957</v>
      </c>
      <c r="G37" s="33" t="n">
        <v>0</v>
      </c>
      <c r="H37" s="33" t="n">
        <v>0</v>
      </c>
      <c r="I37" s="33" t="n">
        <v>0</v>
      </c>
      <c r="J37" s="33" t="n">
        <v>0.1997301</v>
      </c>
      <c r="K37" s="33" t="n">
        <v>0</v>
      </c>
    </row>
    <row r="38" customFormat="false" ht="15" hidden="false" customHeight="false" outlineLevel="0" collapsed="false">
      <c r="A38" s="31" t="n">
        <v>35</v>
      </c>
      <c r="B38" s="34" t="s">
        <v>109</v>
      </c>
      <c r="C38" s="33" t="n">
        <v>0.43977795</v>
      </c>
      <c r="D38" s="33" t="n">
        <v>0</v>
      </c>
      <c r="E38" s="33" t="n">
        <v>4.82335868</v>
      </c>
      <c r="F38" s="33" t="n">
        <v>116.47903038</v>
      </c>
      <c r="G38" s="33" t="n">
        <v>0</v>
      </c>
      <c r="H38" s="33" t="n">
        <v>0</v>
      </c>
      <c r="I38" s="33" t="n">
        <v>0</v>
      </c>
      <c r="J38" s="33" t="n">
        <v>121.74216701</v>
      </c>
      <c r="K38" s="33" t="n">
        <v>0</v>
      </c>
    </row>
    <row r="39" customFormat="false" ht="15" hidden="false" customHeight="false" outlineLevel="0" collapsed="false">
      <c r="A39" s="31" t="n">
        <v>36</v>
      </c>
      <c r="B39" s="34" t="s">
        <v>110</v>
      </c>
      <c r="C39" s="33" t="n">
        <v>0.08742694</v>
      </c>
      <c r="D39" s="33" t="n">
        <v>0</v>
      </c>
      <c r="E39" s="33" t="n">
        <v>0.31981832</v>
      </c>
      <c r="F39" s="33" t="n">
        <v>9.02503755</v>
      </c>
      <c r="G39" s="33" t="n">
        <v>0</v>
      </c>
      <c r="H39" s="33" t="n">
        <v>0</v>
      </c>
      <c r="I39" s="33" t="n">
        <v>0</v>
      </c>
      <c r="J39" s="33" t="n">
        <v>9.43228281</v>
      </c>
      <c r="K39" s="33" t="n">
        <v>0</v>
      </c>
    </row>
    <row r="40" customFormat="false" ht="15" hidden="false" customHeight="false" outlineLevel="0" collapsed="false">
      <c r="A40" s="31" t="n">
        <v>37</v>
      </c>
      <c r="B40" s="34" t="s">
        <v>111</v>
      </c>
      <c r="C40" s="33" t="n">
        <v>1.83592503</v>
      </c>
      <c r="D40" s="33" t="n">
        <v>0</v>
      </c>
      <c r="E40" s="33" t="n">
        <v>7.6575795</v>
      </c>
      <c r="F40" s="33" t="n">
        <v>256.0747628</v>
      </c>
      <c r="G40" s="33" t="n">
        <v>0</v>
      </c>
      <c r="H40" s="33" t="n">
        <v>0</v>
      </c>
      <c r="I40" s="33" t="n">
        <v>0</v>
      </c>
      <c r="J40" s="33" t="n">
        <v>265.56826734</v>
      </c>
      <c r="K40" s="33" t="n">
        <v>0</v>
      </c>
    </row>
    <row r="41" customFormat="false" ht="15" hidden="false" customHeight="false" outlineLevel="0" collapsed="false">
      <c r="A41" s="31"/>
      <c r="B41" s="34"/>
      <c r="C41" s="35"/>
      <c r="D41" s="36"/>
      <c r="E41" s="37"/>
      <c r="F41" s="36"/>
      <c r="G41" s="36"/>
      <c r="H41" s="36"/>
      <c r="I41" s="36"/>
      <c r="J41" s="36"/>
      <c r="K41" s="38"/>
    </row>
    <row r="42" customFormat="false" ht="15" hidden="false" customHeight="true" outlineLevel="0" collapsed="false">
      <c r="A42" s="39" t="s">
        <v>73</v>
      </c>
      <c r="B42" s="39" t="s">
        <v>73</v>
      </c>
      <c r="C42" s="40" t="n">
        <v>57.11417477</v>
      </c>
      <c r="D42" s="40" t="n">
        <v>0</v>
      </c>
      <c r="E42" s="40" t="n">
        <v>453.66012773</v>
      </c>
      <c r="F42" s="40" t="n">
        <v>3796.82858015</v>
      </c>
      <c r="G42" s="40" t="n">
        <v>0</v>
      </c>
      <c r="H42" s="40" t="n">
        <v>0</v>
      </c>
      <c r="I42" s="40" t="n">
        <v>0</v>
      </c>
      <c r="J42" s="40" t="n">
        <v>4307.60288264</v>
      </c>
      <c r="K42" s="40" t="n">
        <v>0</v>
      </c>
    </row>
    <row r="43" customFormat="false" ht="15" hidden="false" customHeight="false" outlineLevel="0" collapsed="false">
      <c r="A43" s="23" t="s">
        <v>112</v>
      </c>
    </row>
    <row r="45" customFormat="false" ht="15" hidden="false" customHeight="false" outlineLevel="0" collapsed="false">
      <c r="C45" s="41"/>
    </row>
    <row r="46" customFormat="false" ht="15" hidden="false" customHeight="false" outlineLevel="0" collapsed="false">
      <c r="J46" s="42"/>
      <c r="N46" s="42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2023-09-11T14:29:01Z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