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<sst xmlns="http://schemas.openxmlformats.org/spreadsheetml/2006/main" count="159" uniqueCount="112">
  <si>
    <t xml:space="preserve">Sl. No.</t>
  </si>
  <si>
    <t xml:space="preserve">Scheme Category/ Scheme Name</t>
  </si>
  <si>
    <t xml:space="preserve">NJ Mutual Fund : Net Average Assets Under Management (AAUM) as on  2023-04-30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</si>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</sst>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6" activeCellId="0" sqref="B7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6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21.02083293</v>
      </c>
      <c r="E9" s="13" t="n">
        <v>0</v>
      </c>
      <c r="F9" s="13" t="n">
        <v>0</v>
      </c>
      <c r="G9" s="13" t="n">
        <v>0</v>
      </c>
      <c r="H9" s="13" t="n">
        <v>0.0465312</v>
      </c>
      <c r="I9" s="13" t="n">
        <v>0</v>
      </c>
      <c r="J9" s="13" t="n">
        <v>0</v>
      </c>
      <c r="K9" s="13" t="n">
        <v>0</v>
      </c>
      <c r="L9" s="13" t="n">
        <v>0.00104247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0.02171352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2.08210479</v>
      </c>
      <c r="Y9" s="13" t="n">
        <v>0</v>
      </c>
      <c r="Z9" s="13" t="n">
        <v>0</v>
      </c>
      <c r="AA9" s="13" t="n">
        <v>0</v>
      </c>
      <c r="AB9" s="13" t="n">
        <v>1.45437545</v>
      </c>
      <c r="AC9" s="13" t="n">
        <v>0.19719409</v>
      </c>
      <c r="AD9" s="13" t="n">
        <v>0</v>
      </c>
      <c r="AE9" s="13" t="n">
        <v>0</v>
      </c>
      <c r="AF9" s="13" t="n">
        <v>7.09420821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0.53531966</v>
      </c>
      <c r="AM9" s="13" t="n">
        <v>0.00050993</v>
      </c>
      <c r="AN9" s="13" t="n">
        <v>0</v>
      </c>
      <c r="AO9" s="13" t="n">
        <v>0</v>
      </c>
      <c r="AP9" s="13" t="n">
        <v>2.54125258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0.01385866</v>
      </c>
      <c r="AW9" s="13" t="n">
        <v>0.02369687</v>
      </c>
      <c r="AX9" s="13" t="n">
        <v>0</v>
      </c>
      <c r="AY9" s="13" t="n">
        <v>0</v>
      </c>
      <c r="AZ9" s="13" t="n">
        <v>0.08613594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35.1187763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21.02083293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0.0465312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0.00104247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0.02171352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2.08210479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1.45437545</v>
      </c>
      <c r="AC10" s="8" t="n">
        <f aca="false">SUM(AC9:AC9)</f>
        <v>0.19719409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7.09420821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0.53531966</v>
      </c>
      <c r="AM10" s="8" t="n">
        <f aca="false">SUM(AM9:AM9)</f>
        <v>0.00050993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2.54125258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0.01385866</v>
      </c>
      <c r="AW10" s="8" t="n">
        <f aca="false">SUM(AW9:AW9)</f>
        <v>0.02369687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0.08613594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35.1187763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21.02083293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0.0465312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0.00104247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0.02171352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2.08210479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1.45437545</v>
      </c>
      <c r="AC31" s="8" t="n">
        <f aca="false">SUM(AC9:AC30)/2</f>
        <v>0.19719409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7.09420821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0.53531966</v>
      </c>
      <c r="AM31" s="8" t="n">
        <f aca="false">SUM(AM9:AM30)/2</f>
        <v>0.00050993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2.54125258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0.01385866</v>
      </c>
      <c r="AW31" s="8" t="n">
        <f aca="false">SUM(AW9:AW30)/2</f>
        <v>0.02369687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0.08613594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35.1187763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19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0</v>
      </c>
      <c r="AC35" s="13" t="n">
        <v>0</v>
      </c>
      <c r="AD35" s="13" t="n">
        <v>0</v>
      </c>
      <c r="AE35" s="13" t="n">
        <v>0</v>
      </c>
      <c r="AF35" s="13" t="n">
        <v>0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0</v>
      </c>
      <c r="AM35" s="13" t="n">
        <v>0</v>
      </c>
      <c r="AN35" s="13" t="n">
        <v>0</v>
      </c>
      <c r="AO35" s="13" t="n">
        <v>0</v>
      </c>
      <c r="AP35" s="13" t="n">
        <v>0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</v>
      </c>
      <c r="AW35" s="13" t="n">
        <v>0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0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0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</v>
      </c>
      <c r="I36" s="8" t="n">
        <f aca="false">SUM(I35:I35)</f>
        <v>0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</v>
      </c>
      <c r="S36" s="8" t="n">
        <f aca="false">SUM(S35:S35)</f>
        <v>0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0</v>
      </c>
      <c r="AC36" s="8" t="n">
        <f aca="false">SUM(AC35:AC35)</f>
        <v>0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0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0</v>
      </c>
      <c r="AM36" s="8" t="n">
        <f aca="false">SUM(AM35:AM35)</f>
        <v>0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0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</v>
      </c>
      <c r="AW36" s="8" t="n">
        <f aca="false">SUM(AW35:AW35)</f>
        <v>0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0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38</v>
      </c>
      <c r="C39" s="13" t="n">
        <v>0</v>
      </c>
      <c r="D39" s="13" t="n">
        <v>64.57126056</v>
      </c>
      <c r="E39" s="13" t="n">
        <v>0</v>
      </c>
      <c r="F39" s="13" t="n">
        <v>0</v>
      </c>
      <c r="G39" s="13" t="n">
        <v>0</v>
      </c>
      <c r="H39" s="13" t="n">
        <v>3.35307366</v>
      </c>
      <c r="I39" s="13" t="n">
        <v>16.49411498</v>
      </c>
      <c r="J39" s="13" t="n">
        <v>0</v>
      </c>
      <c r="K39" s="13" t="n">
        <v>0</v>
      </c>
      <c r="L39" s="13" t="n">
        <v>108.31851747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0.9866606</v>
      </c>
      <c r="S39" s="13" t="n">
        <v>2.39876026</v>
      </c>
      <c r="T39" s="13" t="n">
        <v>0</v>
      </c>
      <c r="U39" s="13" t="n">
        <v>0</v>
      </c>
      <c r="V39" s="13" t="n">
        <v>15.25559611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0.7294662</v>
      </c>
      <c r="AC39" s="13" t="n">
        <v>1.94038417</v>
      </c>
      <c r="AD39" s="13" t="n">
        <v>0</v>
      </c>
      <c r="AE39" s="13" t="n">
        <v>0</v>
      </c>
      <c r="AF39" s="13" t="n">
        <v>8.64705709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0.39565966</v>
      </c>
      <c r="AM39" s="13" t="n">
        <v>0.00101808</v>
      </c>
      <c r="AN39" s="13" t="n">
        <v>0</v>
      </c>
      <c r="AO39" s="13" t="n">
        <v>0</v>
      </c>
      <c r="AP39" s="13" t="n">
        <v>2.62481792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0.00106169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225.71744845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64.57126056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3.35307366</v>
      </c>
      <c r="I40" s="8" t="n">
        <f aca="false">SUM(I39:I39)</f>
        <v>16.49411498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108.31851747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0.9866606</v>
      </c>
      <c r="S40" s="8" t="n">
        <f aca="false">SUM(S39:S39)</f>
        <v>2.39876026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15.25559611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0.7294662</v>
      </c>
      <c r="AC40" s="8" t="n">
        <f aca="false">SUM(AC39:AC39)</f>
        <v>1.94038417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8.64705709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0.39565966</v>
      </c>
      <c r="AM40" s="8" t="n">
        <f aca="false">SUM(AM39:AM39)</f>
        <v>0.00101808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2.62481792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0.00106169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225.71744845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39</v>
      </c>
      <c r="C41" s="8" t="n">
        <f aca="false">SUM(C35:C40)/2</f>
        <v>0</v>
      </c>
      <c r="D41" s="8" t="n">
        <f aca="false">SUM(D35:D40)/2</f>
        <v>64.57126056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3.35307366</v>
      </c>
      <c r="I41" s="8" t="n">
        <f aca="false">SUM(I35:I40)/2</f>
        <v>16.49411498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108.31851747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0.9866606</v>
      </c>
      <c r="S41" s="8" t="n">
        <f aca="false">SUM(S35:S40)/2</f>
        <v>2.39876026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15.25559611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0.7294662</v>
      </c>
      <c r="AC41" s="8" t="n">
        <f aca="false">SUM(AC35:AC40)/2</f>
        <v>1.94038417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8.64705709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0.39565966</v>
      </c>
      <c r="AM41" s="8" t="n">
        <f aca="false">SUM(AM35:AM40)/2</f>
        <v>0.00101808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2.62481792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0.00106169</v>
      </c>
      <c r="AW41" s="8" t="n">
        <f aca="false">SUM(AW35:AW40)/2</f>
        <v>0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225.71744845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9.5" hidden="false" customHeight="true" outlineLevel="0" collapsed="false">
      <c r="A43" s="7" t="s">
        <v>40</v>
      </c>
      <c r="B43" s="7" t="s">
        <v>41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42</v>
      </c>
      <c r="C45" s="13" t="n">
        <v>0</v>
      </c>
      <c r="D45" s="13" t="n">
        <v>250.01801015</v>
      </c>
      <c r="E45" s="13" t="n">
        <v>0</v>
      </c>
      <c r="F45" s="13" t="n">
        <v>0</v>
      </c>
      <c r="G45" s="13" t="n">
        <v>0</v>
      </c>
      <c r="H45" s="13" t="n">
        <v>2.43554395</v>
      </c>
      <c r="I45" s="13" t="n">
        <v>17.01364609</v>
      </c>
      <c r="J45" s="13" t="n">
        <v>0</v>
      </c>
      <c r="K45" s="13" t="n">
        <v>0</v>
      </c>
      <c r="L45" s="13" t="n">
        <v>18.30402743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1.28019444</v>
      </c>
      <c r="S45" s="13" t="n">
        <v>0.08866059</v>
      </c>
      <c r="T45" s="13" t="n">
        <v>0</v>
      </c>
      <c r="U45" s="13" t="n">
        <v>0</v>
      </c>
      <c r="V45" s="13" t="n">
        <v>3.93711696</v>
      </c>
      <c r="W45" s="13" t="n">
        <v>0</v>
      </c>
      <c r="X45" s="13" t="n">
        <v>0.00548207</v>
      </c>
      <c r="Y45" s="13" t="n">
        <v>0</v>
      </c>
      <c r="Z45" s="13" t="n">
        <v>0</v>
      </c>
      <c r="AA45" s="13" t="n">
        <v>0</v>
      </c>
      <c r="AB45" s="13" t="n">
        <v>445.42482629</v>
      </c>
      <c r="AC45" s="13" t="n">
        <v>98.80161962</v>
      </c>
      <c r="AD45" s="13" t="n">
        <v>0</v>
      </c>
      <c r="AE45" s="13" t="n">
        <v>0</v>
      </c>
      <c r="AF45" s="13" t="n">
        <v>2078.20327758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272.03065274</v>
      </c>
      <c r="AM45" s="13" t="n">
        <v>31.33458322</v>
      </c>
      <c r="AN45" s="13" t="n">
        <v>0</v>
      </c>
      <c r="AO45" s="13" t="n">
        <v>0</v>
      </c>
      <c r="AP45" s="13" t="n">
        <v>732.05352542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1.78803924</v>
      </c>
      <c r="AW45" s="13" t="n">
        <v>1.1498524</v>
      </c>
      <c r="AX45" s="13" t="n">
        <v>0</v>
      </c>
      <c r="AY45" s="13" t="n">
        <v>0</v>
      </c>
      <c r="AZ45" s="13" t="n">
        <v>5.66348489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0.79011482</v>
      </c>
      <c r="BG45" s="13" t="n">
        <v>0.14906654</v>
      </c>
      <c r="BH45" s="13" t="n">
        <v>0</v>
      </c>
      <c r="BI45" s="13" t="n">
        <v>0</v>
      </c>
      <c r="BJ45" s="13" t="n">
        <v>0.87224908</v>
      </c>
      <c r="BK45" s="13" t="n">
        <f aca="false">SUM(C45:BJ45)</f>
        <v>3961.34397352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250.01801015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2.43554395</v>
      </c>
      <c r="I46" s="8" t="n">
        <f aca="false">SUM(I45:I45)</f>
        <v>17.01364609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18.30402743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1.28019444</v>
      </c>
      <c r="S46" s="8" t="n">
        <f aca="false">SUM(S45:S45)</f>
        <v>0.08866059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3.93711696</v>
      </c>
      <c r="W46" s="8" t="n">
        <f aca="false">SUM(W45:W45)</f>
        <v>0</v>
      </c>
      <c r="X46" s="8" t="n">
        <f aca="false">SUM(X45:X45)</f>
        <v>0.00548207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445.42482629</v>
      </c>
      <c r="AC46" s="8" t="n">
        <f aca="false">SUM(AC45:AC45)</f>
        <v>98.80161962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2078.20327758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272.03065274</v>
      </c>
      <c r="AM46" s="8" t="n">
        <f aca="false">SUM(AM45:AM45)</f>
        <v>31.33458322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732.05352542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1.78803924</v>
      </c>
      <c r="AW46" s="8" t="n">
        <f aca="false">SUM(AW45:AW45)</f>
        <v>1.1498524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5.66348489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0.79011482</v>
      </c>
      <c r="BG46" s="8" t="n">
        <f aca="false">SUM(BG45:BG45)</f>
        <v>0.14906654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0.87224908</v>
      </c>
      <c r="BK46" s="8" t="n">
        <f aca="false">SUM(BK45:BK45)</f>
        <v>3961.34397352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43</v>
      </c>
      <c r="C47" s="8" t="n">
        <f aca="false">SUM(C45:C46)/2</f>
        <v>0</v>
      </c>
      <c r="D47" s="8" t="n">
        <f aca="false">SUM(D45:D46)/2</f>
        <v>250.01801015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2.43554395</v>
      </c>
      <c r="I47" s="8" t="n">
        <f aca="false">SUM(I45:I46)/2</f>
        <v>17.01364609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18.30402743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1.28019444</v>
      </c>
      <c r="S47" s="8" t="n">
        <f aca="false">SUM(S45:S46)/2</f>
        <v>0.08866059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3.93711696</v>
      </c>
      <c r="W47" s="8" t="n">
        <f aca="false">SUM(W45:W46)/2</f>
        <v>0</v>
      </c>
      <c r="X47" s="8" t="n">
        <f aca="false">SUM(X45:X46)/2</f>
        <v>0.00548207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445.42482629</v>
      </c>
      <c r="AC47" s="8" t="n">
        <f aca="false">SUM(AC45:AC46)/2</f>
        <v>98.80161962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2078.20327758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272.03065274</v>
      </c>
      <c r="AM47" s="8" t="n">
        <f aca="false">SUM(AM45:AM46)/2</f>
        <v>31.33458322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732.05352542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1.78803924</v>
      </c>
      <c r="AW47" s="8" t="n">
        <f aca="false">SUM(AW45:AW46)/2</f>
        <v>1.1498524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5.66348489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0.79011482</v>
      </c>
      <c r="BG47" s="8" t="n">
        <f aca="false">SUM(BG45:BG46)/2</f>
        <v>0.14906654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0.87224908</v>
      </c>
      <c r="BK47" s="8" t="n">
        <f aca="false">SUM(BK45:BK46)/2</f>
        <v>3961.34397352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9.5" hidden="false" customHeight="true" outlineLevel="0" collapsed="false">
      <c r="A49" s="7" t="s">
        <v>44</v>
      </c>
      <c r="B49" s="7" t="s">
        <v>45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48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9.5" hidden="false" customHeight="true" outlineLevel="0" collapsed="false">
      <c r="A59" s="7" t="s">
        <v>49</v>
      </c>
      <c r="B59" s="7" t="s">
        <v>50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51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335.61010364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5.83514881</v>
      </c>
      <c r="I65" s="8" t="n">
        <f aca="false">SUM(,I31,I41,I47,I57,I63)</f>
        <v>33.50776107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126.62358737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2.28856856</v>
      </c>
      <c r="S65" s="8" t="n">
        <f aca="false">SUM(,S31,S41,S47,S57,S63)</f>
        <v>2.48742085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19.19271307</v>
      </c>
      <c r="W65" s="8" t="n">
        <f aca="false">SUM(,W31,W41,W47,W57,W63)</f>
        <v>0</v>
      </c>
      <c r="X65" s="8" t="n">
        <f aca="false">SUM(,X31,X41,X47,X57,X63)</f>
        <v>2.08758686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447.60866794</v>
      </c>
      <c r="AC65" s="8" t="n">
        <f aca="false">SUM(,AC31,AC41,AC47,AC57,AC63)</f>
        <v>100.93919788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2093.94454288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272.96163206</v>
      </c>
      <c r="AM65" s="8" t="n">
        <f aca="false">SUM(,AM31,AM41,AM47,AM57,AM63)</f>
        <v>31.33611123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737.21959592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1.80295959</v>
      </c>
      <c r="AW65" s="8" t="n">
        <f aca="false">SUM(,AW31,AW41,AW47,AW57,AW63)</f>
        <v>1.17354927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5.74962083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0.79011482</v>
      </c>
      <c r="BG65" s="8" t="n">
        <f aca="false">SUM(,BG31,BG41,BG47,BG57,BG63)</f>
        <v>0.14906654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0.87224908</v>
      </c>
      <c r="BK65" s="8" t="n">
        <f aca="false">SUM(,BK31,BK41,BK47,BK57,BK63)</f>
        <v>4222.18019827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9.5" hidden="false" customHeight="true" outlineLevel="0" collapsed="false">
      <c r="A67" s="7" t="s">
        <v>52</v>
      </c>
      <c r="B67" s="7" t="s">
        <v>53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54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3.8" hidden="false" customHeight="false" outlineLevel="0" collapsed="false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3.8" hidden="false" customHeight="false" outlineLevel="0" collapsed="false">
      <c r="A73" s="17" t="s">
        <v>55</v>
      </c>
      <c r="B73" s="15"/>
      <c r="C73" s="16"/>
      <c r="D73" s="16"/>
      <c r="E73" s="16"/>
      <c r="F73" s="16"/>
      <c r="G73" s="16"/>
      <c r="H73" s="16"/>
      <c r="I73" s="0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3.8" hidden="false" customHeight="false" outlineLevel="0" collapsed="false">
      <c r="A74" s="17" t="s">
        <v>56</v>
      </c>
      <c r="B74" s="15"/>
      <c r="C74" s="16"/>
      <c r="D74" s="16"/>
      <c r="E74" s="16"/>
      <c r="F74" s="16"/>
      <c r="G74" s="16"/>
      <c r="H74" s="16"/>
      <c r="I74" s="0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3.8" hidden="false" customHeight="false" outlineLevel="0" collapsed="false">
      <c r="A75" s="15"/>
      <c r="B75" s="15"/>
      <c r="C75" s="16"/>
      <c r="D75" s="16"/>
      <c r="E75" s="16"/>
      <c r="F75" s="16"/>
      <c r="G75" s="16"/>
      <c r="H75" s="16"/>
      <c r="I75" s="0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3.8" hidden="false" customHeight="false" outlineLevel="0" collapsed="false">
      <c r="A76" s="15"/>
      <c r="B76" s="15"/>
      <c r="C76" s="16"/>
      <c r="D76" s="16"/>
      <c r="E76" s="16"/>
      <c r="F76" s="16"/>
      <c r="G76" s="16"/>
      <c r="H76" s="16"/>
      <c r="I76" s="0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7" t="s">
        <v>57</v>
      </c>
      <c r="B77" s="15"/>
      <c r="C77" s="16"/>
      <c r="D77" s="16"/>
      <c r="E77" s="16"/>
      <c r="F77" s="16"/>
      <c r="G77" s="16"/>
      <c r="H77" s="16"/>
      <c r="I77" s="0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7" t="s">
        <v>58</v>
      </c>
      <c r="B78" s="15"/>
      <c r="C78" s="16"/>
      <c r="D78" s="16"/>
      <c r="E78" s="16"/>
      <c r="F78" s="16"/>
      <c r="G78" s="16"/>
      <c r="H78" s="16"/>
      <c r="I78" s="0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8" t="s">
        <v>59</v>
      </c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8" t="s">
        <v>60</v>
      </c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8" t="s">
        <v>61</v>
      </c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8" t="s">
        <v>62</v>
      </c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8" t="s">
        <v>63</v>
      </c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8" t="s">
        <v>64</v>
      </c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5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5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5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2.8" hidden="false" customHeight="false" outlineLevel="0" collapsed="false">
      <c r="A109" s="19"/>
      <c r="B109" s="1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2.8" hidden="false" customHeight="false" outlineLevel="0" collapsed="false">
      <c r="A110" s="19"/>
      <c r="B110" s="1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2.8" hidden="false" customHeight="false" outlineLevel="0" collapsed="false">
      <c r="A111" s="19"/>
      <c r="B111" s="1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2.8" hidden="false" customHeight="false" outlineLevel="0" collapsed="false">
      <c r="A112" s="19"/>
      <c r="B112" s="1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2.8" hidden="false" customHeight="false" outlineLevel="0" collapsed="false">
      <c r="A113" s="19"/>
      <c r="B113" s="1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2.8" hidden="false" customHeight="false" outlineLevel="0" collapsed="false">
      <c r="A114" s="19"/>
      <c r="B114" s="1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2.8" hidden="false" customHeight="false" outlineLevel="0" collapsed="false">
      <c r="A115" s="19"/>
      <c r="B115" s="1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2.8" hidden="false" customHeight="false" outlineLevel="0" collapsed="false">
      <c r="A116" s="19"/>
      <c r="B116" s="1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2.8" hidden="false" customHeight="false" outlineLevel="0" collapsed="false">
      <c r="A117" s="19"/>
      <c r="B117" s="1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2.8" hidden="false" customHeight="false" outlineLevel="0" collapsed="false">
      <c r="A118" s="19"/>
      <c r="B118" s="1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2.8" hidden="false" customHeight="false" outlineLevel="0" collapsed="false">
      <c r="A119" s="19"/>
      <c r="B119" s="1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2.8" hidden="false" customHeight="false" outlineLevel="0" collapsed="false">
      <c r="A120" s="19"/>
      <c r="B120" s="1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2.8" hidden="false" customHeight="false" outlineLevel="0" collapsed="false">
      <c r="A121" s="19"/>
      <c r="B121" s="1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2.8" hidden="false" customHeight="false" outlineLevel="0" collapsed="false">
      <c r="A122" s="19"/>
      <c r="B122" s="1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2.8" hidden="false" customHeight="false" outlineLevel="0" collapsed="false">
      <c r="A123" s="19"/>
      <c r="B123" s="1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2.8" hidden="false" customHeight="false" outlineLevel="0" collapsed="false">
      <c r="A124" s="19"/>
      <c r="B124" s="1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2.8" hidden="false" customHeight="false" outlineLevel="0" collapsed="false">
      <c r="A125" s="19"/>
      <c r="B125" s="1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2.8" hidden="false" customHeight="false" outlineLevel="0" collapsed="false">
      <c r="A126" s="19"/>
      <c r="B126" s="1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2.8" hidden="false" customHeight="false" outlineLevel="0" collapsed="false">
      <c r="A127" s="19"/>
      <c r="B127" s="1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2.8" hidden="false" customHeight="false" outlineLevel="0" collapsed="false">
      <c r="A128" s="19"/>
      <c r="B128" s="1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2.8" hidden="false" customHeight="false" outlineLevel="0" collapsed="false">
      <c r="A129" s="19"/>
      <c r="B129" s="1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2.8" hidden="false" customHeight="false" outlineLevel="0" collapsed="false">
      <c r="A130" s="19"/>
      <c r="B130" s="1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2.8" hidden="false" customHeight="false" outlineLevel="0" collapsed="false">
      <c r="A131" s="19"/>
      <c r="B131" s="1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2.8" hidden="false" customHeight="false" outlineLevel="0" collapsed="false">
      <c r="A132" s="19"/>
      <c r="B132" s="1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2.8" hidden="false" customHeight="false" outlineLevel="0" collapsed="false">
      <c r="A133" s="19"/>
      <c r="B133" s="1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2.8" hidden="false" customHeight="false" outlineLevel="0" collapsed="false">
      <c r="A134" s="19"/>
      <c r="B134" s="1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2.8" hidden="false" customHeight="false" outlineLevel="0" collapsed="false">
      <c r="A135" s="19"/>
      <c r="B135" s="1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2.8" hidden="false" customHeight="false" outlineLevel="0" collapsed="false">
      <c r="A136" s="19"/>
      <c r="B136" s="1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2.8" hidden="false" customHeight="false" outlineLevel="0" collapsed="false">
      <c r="A137" s="19"/>
      <c r="B137" s="1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2.8" hidden="false" customHeight="false" outlineLevel="0" collapsed="false">
      <c r="A138" s="19"/>
      <c r="B138" s="1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2.8" hidden="false" customHeight="false" outlineLevel="0" collapsed="false">
      <c r="A139" s="19"/>
      <c r="B139" s="1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2.8" hidden="false" customHeight="false" outlineLevel="0" collapsed="false">
      <c r="A140" s="19"/>
      <c r="B140" s="1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2.8" hidden="false" customHeight="false" outlineLevel="0" collapsed="false">
      <c r="A141" s="19"/>
      <c r="B141" s="1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2.8" hidden="false" customHeight="false" outlineLevel="0" collapsed="false">
      <c r="A142" s="19"/>
      <c r="B142" s="1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2.8" hidden="false" customHeight="false" outlineLevel="0" collapsed="false">
      <c r="A143" s="19"/>
      <c r="B143" s="1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2.8" hidden="false" customHeight="false" outlineLevel="0" collapsed="false">
      <c r="A144" s="19"/>
      <c r="B144" s="1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2.8" hidden="false" customHeight="false" outlineLevel="0" collapsed="false">
      <c r="A145" s="19"/>
      <c r="B145" s="1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2.8" hidden="false" customHeight="false" outlineLevel="0" collapsed="false">
      <c r="A146" s="19"/>
      <c r="B146" s="1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2.8" hidden="false" customHeight="false" outlineLevel="0" collapsed="false">
      <c r="A147" s="19"/>
      <c r="B147" s="1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2.8" hidden="false" customHeight="false" outlineLevel="0" collapsed="false">
      <c r="A148" s="19"/>
      <c r="B148" s="1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2.8" hidden="false" customHeight="false" outlineLevel="0" collapsed="false">
      <c r="A149" s="19"/>
      <c r="B149" s="1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2.8" hidden="false" customHeight="false" outlineLevel="0" collapsed="false">
      <c r="A150" s="19"/>
      <c r="B150" s="1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2.8" hidden="false" customHeight="false" outlineLevel="0" collapsed="false">
      <c r="A151" s="19"/>
      <c r="B151" s="1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2.8" hidden="false" customHeight="false" outlineLevel="0" collapsed="false">
      <c r="A152" s="19"/>
      <c r="B152" s="1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2.8" hidden="false" customHeight="false" outlineLevel="0" collapsed="false">
      <c r="A153" s="19"/>
      <c r="B153" s="1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2.8" hidden="false" customHeight="false" outlineLevel="0" collapsed="false">
      <c r="A154" s="19"/>
      <c r="B154" s="1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2.8" hidden="false" customHeight="false" outlineLevel="0" collapsed="false">
      <c r="A155" s="19"/>
      <c r="B155" s="1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2.8" hidden="false" customHeight="false" outlineLevel="0" collapsed="false">
      <c r="A156" s="19"/>
      <c r="B156" s="1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2.8" hidden="false" customHeight="false" outlineLevel="0" collapsed="false">
      <c r="A157" s="19"/>
      <c r="B157" s="1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2.8" hidden="false" customHeight="false" outlineLevel="0" collapsed="false">
      <c r="A158" s="19"/>
      <c r="B158" s="1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2.8" hidden="false" customHeight="false" outlineLevel="0" collapsed="false">
      <c r="A159" s="19"/>
      <c r="B159" s="1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2.8" hidden="false" customHeight="false" outlineLevel="0" collapsed="false">
      <c r="A160" s="19"/>
      <c r="B160" s="1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2.8" hidden="false" customHeight="false" outlineLevel="0" collapsed="false">
      <c r="A161" s="19"/>
      <c r="B161" s="1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2.8" hidden="false" customHeight="false" outlineLevel="0" collapsed="false">
      <c r="A162" s="19"/>
      <c r="B162" s="1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2.8" hidden="false" customHeight="false" outlineLevel="0" collapsed="false">
      <c r="A163" s="19"/>
      <c r="B163" s="1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2.8" hidden="false" customHeight="false" outlineLevel="0" collapsed="false">
      <c r="A164" s="19"/>
      <c r="B164" s="1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2.8" hidden="false" customHeight="false" outlineLevel="0" collapsed="false">
      <c r="A165" s="19"/>
      <c r="B165" s="1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2.8" hidden="false" customHeight="false" outlineLevel="0" collapsed="false">
      <c r="A166" s="19"/>
      <c r="B166" s="1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2.8" hidden="false" customHeight="false" outlineLevel="0" collapsed="false">
      <c r="A167" s="19"/>
      <c r="B167" s="1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2.8" hidden="false" customHeight="false" outlineLevel="0" collapsed="false">
      <c r="A168" s="19"/>
      <c r="B168" s="1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2.8" hidden="false" customHeight="false" outlineLevel="0" collapsed="false">
      <c r="A169" s="19"/>
      <c r="B169" s="1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2.8" hidden="false" customHeight="false" outlineLevel="0" collapsed="false">
      <c r="A170" s="19"/>
      <c r="B170" s="1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2.8" hidden="false" customHeight="false" outlineLevel="0" collapsed="false">
      <c r="A171" s="19"/>
      <c r="B171" s="1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2.8" hidden="false" customHeight="false" outlineLevel="0" collapsed="false">
      <c r="A172" s="19"/>
      <c r="B172" s="1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2.8" hidden="false" customHeight="false" outlineLevel="0" collapsed="false">
      <c r="A173" s="19"/>
      <c r="B173" s="1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2.8" hidden="false" customHeight="false" outlineLevel="0" collapsed="false">
      <c r="A174" s="19"/>
      <c r="B174" s="1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2.8" hidden="false" customHeight="false" outlineLevel="0" collapsed="false">
      <c r="A175" s="19"/>
      <c r="B175" s="1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2.8" hidden="false" customHeight="false" outlineLevel="0" collapsed="false">
      <c r="A176" s="19"/>
      <c r="B176" s="1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2.8" hidden="false" customHeight="false" outlineLevel="0" collapsed="false">
      <c r="A177" s="19"/>
      <c r="B177" s="1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2.8" hidden="false" customHeight="false" outlineLevel="0" collapsed="false">
      <c r="A178" s="19"/>
      <c r="B178" s="1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2.8" hidden="false" customHeight="false" outlineLevel="0" collapsed="false">
      <c r="A179" s="19"/>
      <c r="B179" s="1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2.8" hidden="false" customHeight="false" outlineLevel="0" collapsed="false">
      <c r="A180" s="19"/>
      <c r="B180" s="1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2.8" hidden="false" customHeight="false" outlineLevel="0" collapsed="false">
      <c r="A181" s="19"/>
      <c r="B181" s="1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2.8" hidden="false" customHeight="false" outlineLevel="0" collapsed="false">
      <c r="A182" s="19"/>
      <c r="B182" s="1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2.8" hidden="false" customHeight="false" outlineLevel="0" collapsed="false">
      <c r="A183" s="19"/>
      <c r="B183" s="1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2.8" hidden="false" customHeight="false" outlineLevel="0" collapsed="false">
      <c r="A184" s="19"/>
      <c r="B184" s="1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2.8" hidden="false" customHeight="false" outlineLevel="0" collapsed="false">
      <c r="A185" s="19"/>
      <c r="B185" s="1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2.8" hidden="false" customHeight="false" outlineLevel="0" collapsed="false">
      <c r="A186" s="19"/>
      <c r="B186" s="1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2.8" hidden="false" customHeight="false" outlineLevel="0" collapsed="false">
      <c r="A187" s="19"/>
      <c r="B187" s="1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2.8" hidden="false" customHeight="false" outlineLevel="0" collapsed="false">
      <c r="A188" s="19"/>
      <c r="B188" s="1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2.8" hidden="false" customHeight="false" outlineLevel="0" collapsed="false">
      <c r="A189" s="19"/>
      <c r="B189" s="1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2.8" hidden="false" customHeight="false" outlineLevel="0" collapsed="false">
      <c r="A190" s="19"/>
      <c r="B190" s="1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2.8" hidden="false" customHeight="false" outlineLevel="0" collapsed="false">
      <c r="A191" s="19"/>
      <c r="B191" s="1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2.8" hidden="false" customHeight="false" outlineLevel="0" collapsed="false">
      <c r="A192" s="19"/>
      <c r="B192" s="1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2.8" hidden="false" customHeight="false" outlineLevel="0" collapsed="false">
      <c r="A193" s="19"/>
      <c r="B193" s="1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2.8" hidden="false" customHeight="false" outlineLevel="0" collapsed="false">
      <c r="A194" s="19"/>
      <c r="B194" s="1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2.8" hidden="false" customHeight="false" outlineLevel="0" collapsed="false">
      <c r="A195" s="19"/>
      <c r="B195" s="1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2.8" hidden="false" customHeight="false" outlineLevel="0" collapsed="false">
      <c r="A196" s="19"/>
      <c r="B196" s="1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2.8" hidden="false" customHeight="false" outlineLevel="0" collapsed="false">
      <c r="A197" s="19"/>
      <c r="B197" s="1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2.8" hidden="false" customHeight="false" outlineLevel="0" collapsed="false">
      <c r="A198" s="19"/>
      <c r="B198" s="1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2.8" hidden="false" customHeight="false" outlineLevel="0" collapsed="false">
      <c r="A199" s="19"/>
      <c r="B199" s="1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2.8" hidden="false" customHeight="false" outlineLevel="0" collapsed="false">
      <c r="A200" s="19"/>
      <c r="B200" s="1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2.8" hidden="false" customHeight="false" outlineLevel="0" collapsed="false">
      <c r="A201" s="19"/>
      <c r="B201" s="1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2.8" hidden="false" customHeight="false" outlineLevel="0" collapsed="false">
      <c r="A202" s="19"/>
      <c r="B202" s="1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2.8" hidden="false" customHeight="false" outlineLevel="0" collapsed="false">
      <c r="A203" s="19"/>
      <c r="B203" s="1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2.8" hidden="false" customHeight="false" outlineLevel="0" collapsed="false">
      <c r="A204" s="19"/>
      <c r="B204" s="1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2.8" hidden="false" customHeight="false" outlineLevel="0" collapsed="false">
      <c r="A205" s="19"/>
      <c r="B205" s="1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2.8" hidden="false" customHeight="false" outlineLevel="0" collapsed="false">
      <c r="A206" s="19"/>
      <c r="B206" s="1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2.8" hidden="false" customHeight="false" outlineLevel="0" collapsed="false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</row>
    <row r="208" customFormat="false" ht="12.8" hidden="false" customHeight="false" outlineLevel="0" collapsed="false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</row>
    <row r="209" customFormat="false" ht="12.8" hidden="false" customHeight="false" outlineLevel="0" collapsed="false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</row>
    <row r="210" customFormat="false" ht="12.8" hidden="false" customHeight="false" outlineLevel="0" collapsed="false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</row>
    <row r="211" customFormat="false" ht="12.8" hidden="false" customHeight="false" outlineLevel="0" collapsed="false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customFormat="false" ht="12.8" hidden="false" customHeight="false" outlineLevel="0" collapsed="false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customFormat="false" ht="12.8" hidden="false" customHeight="false" outlineLevel="0" collapsed="false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customFormat="false" ht="12.8" hidden="false" customHeight="false" outlineLevel="0" collapsed="false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customFormat="false" ht="12.8" hidden="false" customHeight="false" outlineLevel="0" collapsed="false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customFormat="false" ht="12.8" hidden="false" customHeight="false" outlineLevel="0" collapsed="false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customFormat="false" ht="12.8" hidden="false" customHeight="false" outlineLevel="0" collapsed="false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customFormat="false" ht="12.8" hidden="false" customHeight="false" outlineLevel="0" collapsed="false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customFormat="false" ht="12.8" hidden="false" customHeight="false" outlineLevel="0" collapsed="false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customFormat="false" ht="12.8" hidden="false" customHeight="false" outlineLevel="0" collapsed="false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customFormat="false" ht="12.8" hidden="false" customHeight="false" outlineLevel="0" collapsed="false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customFormat="false" ht="12.8" hidden="false" customHeight="false" outlineLevel="0" collapsed="false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customFormat="false" ht="12.8" hidden="false" customHeight="false" outlineLevel="0" collapsed="false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customFormat="false" ht="12.8" hidden="false" customHeight="false" outlineLevel="0" collapsed="false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customFormat="false" ht="12.8" hidden="false" customHeight="false" outlineLevel="0" collapsed="false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customFormat="false" ht="12.8" hidden="false" customHeight="false" outlineLevel="0" collapsed="false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customFormat="false" ht="12.8" hidden="false" customHeight="false" outlineLevel="0" collapsed="false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customFormat="false" ht="12.8" hidden="false" customHeight="false" outlineLevel="0" collapsed="false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customFormat="false" ht="12.8" hidden="false" customHeight="false" outlineLevel="0" collapsed="false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customFormat="false" ht="12.8" hidden="false" customHeight="false" outlineLevel="0" collapsed="false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customFormat="false" ht="12.8" hidden="false" customHeight="false" outlineLevel="0" collapsed="false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customFormat="false" ht="12.8" hidden="false" customHeight="false" outlineLevel="0" collapsed="false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customFormat="false" ht="12.8" hidden="false" customHeight="false" outlineLevel="0" collapsed="false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customFormat="false" ht="12.8" hidden="false" customHeight="false" outlineLevel="0" collapsed="false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customFormat="false" ht="12.8" hidden="false" customHeight="false" outlineLevel="0" collapsed="false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customFormat="false" ht="12.8" hidden="false" customHeight="false" outlineLevel="0" collapsed="false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customFormat="false" ht="12.8" hidden="false" customHeight="false" outlineLevel="0" collapsed="false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customFormat="false" ht="12.8" hidden="false" customHeight="false" outlineLevel="0" collapsed="false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customFormat="false" ht="12.8" hidden="false" customHeight="false" outlineLevel="0" collapsed="false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customFormat="false" ht="12.8" hidden="false" customHeight="false" outlineLevel="0" collapsed="false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customFormat="false" ht="12.8" hidden="false" customHeight="false" outlineLevel="0" collapsed="false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customFormat="false" ht="12.8" hidden="false" customHeight="false" outlineLevel="0" collapsed="false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customFormat="false" ht="12.8" hidden="false" customHeight="false" outlineLevel="0" collapsed="false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customFormat="false" ht="12.8" hidden="false" customHeight="false" outlineLevel="0" collapsed="false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customFormat="false" ht="12.8" hidden="false" customHeight="false" outlineLevel="0" collapsed="false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customFormat="false" ht="12.8" hidden="false" customHeight="false" outlineLevel="0" collapsed="false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customFormat="false" ht="12.8" hidden="false" customHeight="false" outlineLevel="0" collapsed="false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customFormat="false" ht="12.8" hidden="false" customHeight="false" outlineLevel="0" collapsed="false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customFormat="false" ht="12.8" hidden="false" customHeight="false" outlineLevel="0" collapsed="false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customFormat="false" ht="12.8" hidden="false" customHeight="false" outlineLevel="0" collapsed="false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customFormat="false" ht="12.8" hidden="false" customHeight="false" outlineLevel="0" collapsed="false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customFormat="false" ht="12.8" hidden="false" customHeight="false" outlineLevel="0" collapsed="false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customFormat="false" ht="12.8" hidden="false" customHeight="false" outlineLevel="0" collapsed="false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customFormat="false" ht="12.8" hidden="false" customHeight="false" outlineLevel="0" collapsed="false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customFormat="false" ht="12.8" hidden="false" customHeight="false" outlineLevel="0" collapsed="false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customFormat="false" ht="12.8" hidden="false" customHeight="false" outlineLevel="0" collapsed="false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customFormat="false" ht="12.8" hidden="false" customHeight="false" outlineLevel="0" collapsed="false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customFormat="false" ht="12.8" hidden="false" customHeight="false" outlineLevel="0" collapsed="false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customFormat="false" ht="12.8" hidden="false" customHeight="false" outlineLevel="0" collapsed="false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customFormat="false" ht="12.8" hidden="false" customHeight="false" outlineLevel="0" collapsed="false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customFormat="false" ht="12.8" hidden="false" customHeight="false" outlineLevel="0" collapsed="false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customFormat="false" ht="12.8" hidden="false" customHeight="false" outlineLevel="0" collapsed="false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customFormat="false" ht="12.8" hidden="false" customHeight="false" outlineLevel="0" collapsed="false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customFormat="false" ht="12.8" hidden="false" customHeight="false" outlineLevel="0" collapsed="false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customFormat="false" ht="12.8" hidden="false" customHeight="false" outlineLevel="0" collapsed="false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customFormat="false" ht="12.8" hidden="false" customHeight="false" outlineLevel="0" collapsed="false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customFormat="false" ht="12.8" hidden="false" customHeight="false" outlineLevel="0" collapsed="false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customFormat="false" ht="12.8" hidden="false" customHeight="false" outlineLevel="0" collapsed="false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customFormat="false" ht="12.8" hidden="false" customHeight="false" outlineLevel="0" collapsed="false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customFormat="false" ht="12.8" hidden="false" customHeight="false" outlineLevel="0" collapsed="false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customFormat="false" ht="12.8" hidden="false" customHeight="false" outlineLevel="0" collapsed="false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customFormat="false" ht="12.8" hidden="false" customHeight="false" outlineLevel="0" collapsed="false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customFormat="false" ht="12.8" hidden="false" customHeight="false" outlineLevel="0" collapsed="false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customFormat="false" ht="12.8" hidden="false" customHeight="false" outlineLevel="0" collapsed="false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customFormat="false" ht="12.8" hidden="false" customHeight="false" outlineLevel="0" collapsed="false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customFormat="false" ht="12.8" hidden="false" customHeight="false" outlineLevel="0" collapsed="false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customFormat="false" ht="12.8" hidden="false" customHeight="false" outlineLevel="0" collapsed="false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customFormat="false" ht="12.8" hidden="false" customHeight="false" outlineLevel="0" collapsed="false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customFormat="false" ht="12.8" hidden="false" customHeight="false" outlineLevel="0" collapsed="false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customFormat="false" ht="12.8" hidden="false" customHeight="false" outlineLevel="0" collapsed="false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customFormat="false" ht="12.8" hidden="false" customHeight="false" outlineLevel="0" collapsed="false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customFormat="false" ht="12.8" hidden="false" customHeight="false" outlineLevel="0" collapsed="false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customFormat="false" ht="12.8" hidden="false" customHeight="false" outlineLevel="0" collapsed="false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customFormat="false" ht="12.8" hidden="false" customHeight="false" outlineLevel="0" collapsed="false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customFormat="false" ht="12.8" hidden="false" customHeight="false" outlineLevel="0" collapsed="false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customFormat="false" ht="12.8" hidden="false" customHeight="false" outlineLevel="0" collapsed="false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customFormat="false" ht="12.8" hidden="false" customHeight="false" outlineLevel="0" collapsed="false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customFormat="false" ht="12.8" hidden="false" customHeight="false" outlineLevel="0" collapsed="false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customFormat="false" ht="12.8" hidden="false" customHeight="false" outlineLevel="0" collapsed="false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customFormat="false" ht="12.8" hidden="false" customHeight="false" outlineLevel="0" collapsed="false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customFormat="false" ht="12.8" hidden="false" customHeight="false" outlineLevel="0" collapsed="false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customFormat="false" ht="12.8" hidden="false" customHeight="false" outlineLevel="0" collapsed="false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customFormat="false" ht="12.8" hidden="false" customHeight="false" outlineLevel="0" collapsed="false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customFormat="false" ht="12.8" hidden="false" customHeight="false" outlineLevel="0" collapsed="false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customFormat="false" ht="12.8" hidden="false" customHeight="false" outlineLevel="0" collapsed="false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customFormat="false" ht="12.8" hidden="false" customHeight="false" outlineLevel="0" collapsed="false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customFormat="false" ht="12.8" hidden="false" customHeight="false" outlineLevel="0" collapsed="false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customFormat="false" ht="12.8" hidden="false" customHeight="false" outlineLevel="0" collapsed="false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customFormat="false" ht="12.8" hidden="false" customHeight="false" outlineLevel="0" collapsed="false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customFormat="false" ht="12.8" hidden="false" customHeight="false" outlineLevel="0" collapsed="false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customFormat="false" ht="12.8" hidden="false" customHeight="false" outlineLevel="0" collapsed="false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customFormat="false" ht="12.8" hidden="false" customHeight="false" outlineLevel="0" collapsed="false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customFormat="false" ht="12.8" hidden="false" customHeight="false" outlineLevel="0" collapsed="false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customFormat="false" ht="12.8" hidden="false" customHeight="false" outlineLevel="0" collapsed="false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customFormat="false" ht="12.8" hidden="false" customHeight="false" outlineLevel="0" collapsed="false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customFormat="false" ht="12.8" hidden="false" customHeight="false" outlineLevel="0" collapsed="false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customFormat="false" ht="12.8" hidden="false" customHeight="false" outlineLevel="0" collapsed="false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customFormat="false" ht="12.8" hidden="false" customHeight="false" outlineLevel="0" collapsed="false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customFormat="false" ht="12.8" hidden="false" customHeight="false" outlineLevel="0" collapsed="false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customFormat="false" ht="12.8" hidden="false" customHeight="false" outlineLevel="0" collapsed="false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customFormat="false" ht="12.8" hidden="false" customHeight="false" outlineLevel="0" collapsed="false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customFormat="false" ht="12.8" hidden="false" customHeight="false" outlineLevel="0" collapsed="false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customFormat="false" ht="12.8" hidden="false" customHeight="false" outlineLevel="0" collapsed="false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customFormat="false" ht="12.8" hidden="false" customHeight="false" outlineLevel="0" collapsed="false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customFormat="false" ht="12.8" hidden="false" customHeight="false" outlineLevel="0" collapsed="false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customFormat="false" ht="12.8" hidden="false" customHeight="false" outlineLevel="0" collapsed="false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customFormat="false" ht="12.8" hidden="false" customHeight="false" outlineLevel="0" collapsed="false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customFormat="false" ht="12.8" hidden="false" customHeight="false" outlineLevel="0" collapsed="false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customFormat="false" ht="12.8" hidden="false" customHeight="false" outlineLevel="0" collapsed="false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customFormat="false" ht="12.8" hidden="false" customHeight="false" outlineLevel="0" collapsed="false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customFormat="false" ht="12.8" hidden="false" customHeight="false" outlineLevel="0" collapsed="false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customFormat="false" ht="12.8" hidden="false" customHeight="false" outlineLevel="0" collapsed="false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customFormat="false" ht="12.8" hidden="false" customHeight="false" outlineLevel="0" collapsed="false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customFormat="false" ht="12.8" hidden="false" customHeight="false" outlineLevel="0" collapsed="false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customFormat="false" ht="12.8" hidden="false" customHeight="false" outlineLevel="0" collapsed="false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customFormat="false" ht="12.8" hidden="false" customHeight="false" outlineLevel="0" collapsed="false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customFormat="false" ht="12.8" hidden="false" customHeight="false" outlineLevel="0" collapsed="false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customFormat="false" ht="12.8" hidden="false" customHeight="false" outlineLevel="0" collapsed="false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customFormat="false" ht="12.8" hidden="false" customHeight="false" outlineLevel="0" collapsed="false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customFormat="false" ht="12.8" hidden="false" customHeight="false" outlineLevel="0" collapsed="false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customFormat="false" ht="12.8" hidden="false" customHeight="false" outlineLevel="0" collapsed="false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customFormat="false" ht="12.8" hidden="false" customHeight="false" outlineLevel="0" collapsed="false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customFormat="false" ht="12.8" hidden="false" customHeight="false" outlineLevel="0" collapsed="false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customFormat="false" ht="12.8" hidden="false" customHeight="false" outlineLevel="0" collapsed="false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customFormat="false" ht="12.8" hidden="false" customHeight="false" outlineLevel="0" collapsed="false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customFormat="false" ht="12.8" hidden="false" customHeight="false" outlineLevel="0" collapsed="false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customFormat="false" ht="12.8" hidden="false" customHeight="false" outlineLevel="0" collapsed="false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customFormat="false" ht="12.8" hidden="false" customHeight="false" outlineLevel="0" collapsed="false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customFormat="false" ht="12.8" hidden="false" customHeight="false" outlineLevel="0" collapsed="false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customFormat="false" ht="12.8" hidden="false" customHeight="false" outlineLevel="0" collapsed="false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customFormat="false" ht="12.8" hidden="false" customHeight="false" outlineLevel="0" collapsed="false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customFormat="false" ht="12.8" hidden="false" customHeight="false" outlineLevel="0" collapsed="false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customFormat="false" ht="12.8" hidden="false" customHeight="false" outlineLevel="0" collapsed="false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customFormat="false" ht="12.8" hidden="false" customHeight="false" outlineLevel="0" collapsed="false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customFormat="false" ht="12.8" hidden="false" customHeight="false" outlineLevel="0" collapsed="false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customFormat="false" ht="12.8" hidden="false" customHeight="false" outlineLevel="0" collapsed="false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customFormat="false" ht="12.8" hidden="false" customHeight="false" outlineLevel="0" collapsed="false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customFormat="false" ht="12.8" hidden="false" customHeight="false" outlineLevel="0" collapsed="false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customFormat="false" ht="12.8" hidden="false" customHeight="false" outlineLevel="0" collapsed="false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customFormat="false" ht="12.8" hidden="false" customHeight="false" outlineLevel="0" collapsed="false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customFormat="false" ht="12.8" hidden="false" customHeight="false" outlineLevel="0" collapsed="false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customFormat="false" ht="12.8" hidden="false" customHeight="false" outlineLevel="0" collapsed="false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customFormat="false" ht="12.8" hidden="false" customHeight="false" outlineLevel="0" collapsed="false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customFormat="false" ht="12.8" hidden="false" customHeight="false" outlineLevel="0" collapsed="false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customFormat="false" ht="12.8" hidden="false" customHeight="false" outlineLevel="0" collapsed="false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customFormat="false" ht="12.8" hidden="false" customHeight="false" outlineLevel="0" collapsed="false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customFormat="false" ht="12.8" hidden="false" customHeight="false" outlineLevel="0" collapsed="false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customFormat="false" ht="12.8" hidden="false" customHeight="false" outlineLevel="0" collapsed="false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customFormat="false" ht="12.8" hidden="false" customHeight="false" outlineLevel="0" collapsed="false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customFormat="false" ht="12.8" hidden="false" customHeight="false" outlineLevel="0" collapsed="false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customFormat="false" ht="12.8" hidden="false" customHeight="false" outlineLevel="0" collapsed="false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customFormat="false" ht="12.8" hidden="false" customHeight="false" outlineLevel="0" collapsed="false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customFormat="false" ht="12.8" hidden="false" customHeight="false" outlineLevel="0" collapsed="false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customFormat="false" ht="12.8" hidden="false" customHeight="false" outlineLevel="0" collapsed="false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customFormat="false" ht="12.8" hidden="false" customHeight="false" outlineLevel="0" collapsed="false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customFormat="false" ht="12.8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customFormat="false" ht="12.8" hidden="false" customHeight="false" outlineLevel="0" collapsed="false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customFormat="false" ht="12.8" hidden="false" customHeight="false" outlineLevel="0" collapsed="false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customFormat="false" ht="12.8" hidden="false" customHeight="false" outlineLevel="0" collapsed="false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customFormat="false" ht="12.8" hidden="false" customHeight="false" outlineLevel="0" collapsed="false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customFormat="false" ht="12.8" hidden="false" customHeight="false" outlineLevel="0" collapsed="false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customFormat="false" ht="12.8" hidden="false" customHeight="false" outlineLevel="0" collapsed="false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customFormat="false" ht="12.8" hidden="false" customHeight="false" outlineLevel="0" collapsed="false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customFormat="false" ht="12.8" hidden="false" customHeight="false" outlineLevel="0" collapsed="false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customFormat="false" ht="12.8" hidden="false" customHeight="false" outlineLevel="0" collapsed="false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customFormat="false" ht="12.8" hidden="false" customHeight="false" outlineLevel="0" collapsed="false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customFormat="false" ht="12.8" hidden="false" customHeight="false" outlineLevel="0" collapsed="false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customFormat="false" ht="12.8" hidden="false" customHeight="false" outlineLevel="0" collapsed="false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customFormat="false" ht="12.8" hidden="false" customHeight="false" outlineLevel="0" collapsed="false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customFormat="false" ht="12.8" hidden="false" customHeight="false" outlineLevel="0" collapsed="false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customFormat="false" ht="12.8" hidden="false" customHeight="false" outlineLevel="0" collapsed="false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customFormat="false" ht="12.8" hidden="false" customHeight="false" outlineLevel="0" collapsed="false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customFormat="false" ht="12.8" hidden="false" customHeight="false" outlineLevel="0" collapsed="false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customFormat="false" ht="12.8" hidden="false" customHeight="false" outlineLevel="0" collapsed="false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customFormat="false" ht="12.8" hidden="false" customHeight="false" outlineLevel="0" collapsed="false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customFormat="false" ht="12.8" hidden="false" customHeight="false" outlineLevel="0" collapsed="false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customFormat="false" ht="12.8" hidden="false" customHeight="false" outlineLevel="0" collapsed="false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customFormat="false" ht="12.8" hidden="false" customHeight="false" outlineLevel="0" collapsed="false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customFormat="false" ht="12.8" hidden="false" customHeight="false" outlineLevel="0" collapsed="false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customFormat="false" ht="12.8" hidden="false" customHeight="false" outlineLevel="0" collapsed="false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customFormat="false" ht="12.8" hidden="false" customHeight="false" outlineLevel="0" collapsed="false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customFormat="false" ht="12.8" hidden="false" customHeight="false" outlineLevel="0" collapsed="false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customFormat="false" ht="12.8" hidden="false" customHeight="false" outlineLevel="0" collapsed="false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customFormat="false" ht="12.8" hidden="false" customHeight="false" outlineLevel="0" collapsed="false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customFormat="false" ht="12.8" hidden="false" customHeight="false" outlineLevel="0" collapsed="false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customFormat="false" ht="12.8" hidden="false" customHeight="false" outlineLevel="0" collapsed="false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customFormat="false" ht="12.8" hidden="false" customHeight="false" outlineLevel="0" collapsed="false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customFormat="false" ht="12.8" hidden="false" customHeight="false" outlineLevel="0" collapsed="false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customFormat="false" ht="12.8" hidden="false" customHeight="false" outlineLevel="0" collapsed="false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customFormat="false" ht="12.8" hidden="false" customHeight="false" outlineLevel="0" collapsed="false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customFormat="false" ht="12.8" hidden="false" customHeight="false" outlineLevel="0" collapsed="false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customFormat="false" ht="12.8" hidden="false" customHeight="false" outlineLevel="0" collapsed="false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customFormat="false" ht="12.8" hidden="false" customHeight="false" outlineLevel="0" collapsed="false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customFormat="false" ht="12.8" hidden="false" customHeight="false" outlineLevel="0" collapsed="false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customFormat="false" ht="12.8" hidden="false" customHeight="false" outlineLevel="0" collapsed="false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customFormat="false" ht="12.8" hidden="false" customHeight="false" outlineLevel="0" collapsed="false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customFormat="false" ht="12.8" hidden="false" customHeight="false" outlineLevel="0" collapsed="false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customFormat="false" ht="12.8" hidden="false" customHeight="false" outlineLevel="0" collapsed="false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customFormat="false" ht="12.8" hidden="false" customHeight="false" outlineLevel="0" collapsed="false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customFormat="false" ht="12.8" hidden="false" customHeight="false" outlineLevel="0" collapsed="false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customFormat="false" ht="12.8" hidden="false" customHeight="false" outlineLevel="0" collapsed="false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customFormat="false" ht="12.8" hidden="false" customHeight="false" outlineLevel="0" collapsed="false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customFormat="false" ht="12.8" hidden="false" customHeight="false" outlineLevel="0" collapsed="false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customFormat="false" ht="12.8" hidden="false" customHeight="false" outlineLevel="0" collapsed="false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customFormat="false" ht="12.8" hidden="false" customHeight="false" outlineLevel="0" collapsed="false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customFormat="false" ht="12.8" hidden="false" customHeight="false" outlineLevel="0" collapsed="false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customFormat="false" ht="12.8" hidden="false" customHeight="false" outlineLevel="0" collapsed="false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customFormat="false" ht="12.8" hidden="false" customHeight="false" outlineLevel="0" collapsed="false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customFormat="false" ht="12.8" hidden="false" customHeight="false" outlineLevel="0" collapsed="false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customFormat="false" ht="12.8" hidden="false" customHeight="false" outlineLevel="0" collapsed="false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customFormat="false" ht="12.8" hidden="false" customHeight="false" outlineLevel="0" collapsed="false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customFormat="false" ht="12.8" hidden="false" customHeight="false" outlineLevel="0" collapsed="false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customFormat="false" ht="12.8" hidden="false" customHeight="false" outlineLevel="0" collapsed="false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customFormat="false" ht="12.8" hidden="false" customHeight="false" outlineLevel="0" collapsed="false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customFormat="false" ht="12.8" hidden="false" customHeight="false" outlineLevel="0" collapsed="false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customFormat="false" ht="12.8" hidden="false" customHeight="false" outlineLevel="0" collapsed="false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customFormat="false" ht="12.8" hidden="false" customHeight="false" outlineLevel="0" collapsed="false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customFormat="false" ht="12.8" hidden="false" customHeight="false" outlineLevel="0" collapsed="false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customFormat="false" ht="12.8" hidden="false" customHeight="false" outlineLevel="0" collapsed="false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customFormat="false" ht="12.8" hidden="false" customHeight="false" outlineLevel="0" collapsed="false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customFormat="false" ht="12.8" hidden="false" customHeight="false" outlineLevel="0" collapsed="false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customFormat="false" ht="12.8" hidden="false" customHeight="false" outlineLevel="0" collapsed="false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customFormat="false" ht="12.8" hidden="false" customHeight="false" outlineLevel="0" collapsed="false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customFormat="false" ht="12.8" hidden="false" customHeight="false" outlineLevel="0" collapsed="false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customFormat="false" ht="12.8" hidden="false" customHeight="false" outlineLevel="0" collapsed="false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customFormat="false" ht="12.8" hidden="false" customHeight="false" outlineLevel="0" collapsed="false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customFormat="false" ht="12.8" hidden="false" customHeight="false" outlineLevel="0" collapsed="false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customFormat="false" ht="12.8" hidden="false" customHeight="false" outlineLevel="0" collapsed="false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customFormat="false" ht="12.8" hidden="false" customHeight="false" outlineLevel="0" collapsed="false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customFormat="false" ht="12.8" hidden="false" customHeight="false" outlineLevel="0" collapsed="false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customFormat="false" ht="12.8" hidden="false" customHeight="false" outlineLevel="0" collapsed="false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customFormat="false" ht="12.8" hidden="false" customHeight="false" outlineLevel="0" collapsed="false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customFormat="false" ht="12.8" hidden="false" customHeight="false" outlineLevel="0" collapsed="false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customFormat="false" ht="12.8" hidden="false" customHeight="false" outlineLevel="0" collapsed="false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customFormat="false" ht="12.8" hidden="false" customHeight="false" outlineLevel="0" collapsed="false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customFormat="false" ht="12.8" hidden="false" customHeight="false" outlineLevel="0" collapsed="false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customFormat="false" ht="12.8" hidden="false" customHeight="false" outlineLevel="0" collapsed="false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customFormat="false" ht="12.8" hidden="false" customHeight="false" outlineLevel="0" collapsed="false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customFormat="false" ht="12.8" hidden="false" customHeight="false" outlineLevel="0" collapsed="false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customFormat="false" ht="12.8" hidden="false" customHeight="false" outlineLevel="0" collapsed="false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customFormat="false" ht="12.8" hidden="false" customHeight="false" outlineLevel="0" collapsed="false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customFormat="false" ht="12.8" hidden="false" customHeight="false" outlineLevel="0" collapsed="false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customFormat="false" ht="12.8" hidden="false" customHeight="false" outlineLevel="0" collapsed="false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customFormat="false" ht="12.8" hidden="false" customHeight="false" outlineLevel="0" collapsed="false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customFormat="false" ht="12.8" hidden="false" customHeight="false" outlineLevel="0" collapsed="false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customFormat="false" ht="12.8" hidden="false" customHeight="false" outlineLevel="0" collapsed="false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customFormat="false" ht="12.8" hidden="false" customHeight="false" outlineLevel="0" collapsed="false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customFormat="false" ht="12.8" hidden="false" customHeight="false" outlineLevel="0" collapsed="false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customFormat="false" ht="12.8" hidden="false" customHeight="false" outlineLevel="0" collapsed="false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customFormat="false" ht="12.8" hidden="false" customHeight="false" outlineLevel="0" collapsed="false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customFormat="false" ht="12.8" hidden="false" customHeight="false" outlineLevel="0" collapsed="false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customFormat="false" ht="12.8" hidden="false" customHeight="false" outlineLevel="0" collapsed="false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customFormat="false" ht="12.8" hidden="false" customHeight="false" outlineLevel="0" collapsed="false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customFormat="false" ht="12.8" hidden="false" customHeight="false" outlineLevel="0" collapsed="false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customFormat="false" ht="12.8" hidden="false" customHeight="false" outlineLevel="0" collapsed="false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customFormat="false" ht="12.8" hidden="false" customHeight="false" outlineLevel="0" collapsed="false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customFormat="false" ht="12.8" hidden="false" customHeight="false" outlineLevel="0" collapsed="false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customFormat="false" ht="12.8" hidden="false" customHeight="false" outlineLevel="0" collapsed="false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customFormat="false" ht="12.8" hidden="false" customHeight="false" outlineLevel="0" collapsed="false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customFormat="false" ht="12.8" hidden="false" customHeight="false" outlineLevel="0" collapsed="false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customFormat="false" ht="12.8" hidden="false" customHeight="false" outlineLevel="0" collapsed="false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customFormat="false" ht="12.8" hidden="false" customHeight="false" outlineLevel="0" collapsed="false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customFormat="false" ht="12.8" hidden="false" customHeight="false" outlineLevel="0" collapsed="false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customFormat="false" ht="12.8" hidden="false" customHeight="false" outlineLevel="0" collapsed="false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customFormat="false" ht="12.8" hidden="false" customHeight="false" outlineLevel="0" collapsed="false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customFormat="false" ht="12.8" hidden="false" customHeight="false" outlineLevel="0" collapsed="false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customFormat="false" ht="12.8" hidden="false" customHeight="false" outlineLevel="0" collapsed="false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customFormat="false" ht="12.8" hidden="false" customHeight="false" outlineLevel="0" collapsed="false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customFormat="false" ht="12.8" hidden="false" customHeight="false" outlineLevel="0" collapsed="false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customFormat="false" ht="12.8" hidden="false" customHeight="false" outlineLevel="0" collapsed="false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customFormat="false" ht="12.8" hidden="false" customHeight="false" outlineLevel="0" collapsed="false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customFormat="false" ht="12.8" hidden="false" customHeight="false" outlineLevel="0" collapsed="false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customFormat="false" ht="12.8" hidden="false" customHeight="false" outlineLevel="0" collapsed="false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customFormat="false" ht="12.8" hidden="false" customHeight="false" outlineLevel="0" collapsed="false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customFormat="false" ht="12.8" hidden="false" customHeight="false" outlineLevel="0" collapsed="false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customFormat="false" ht="12.8" hidden="false" customHeight="false" outlineLevel="0" collapsed="false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customFormat="false" ht="12.8" hidden="false" customHeight="false" outlineLevel="0" collapsed="false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customFormat="false" ht="12.8" hidden="false" customHeight="false" outlineLevel="0" collapsed="false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customFormat="false" ht="12.8" hidden="false" customHeight="false" outlineLevel="0" collapsed="false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customFormat="false" ht="12.8" hidden="false" customHeight="false" outlineLevel="0" collapsed="false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customFormat="false" ht="12.8" hidden="false" customHeight="false" outlineLevel="0" collapsed="false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customFormat="false" ht="12.8" hidden="false" customHeight="false" outlineLevel="0" collapsed="false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customFormat="false" ht="12.8" hidden="false" customHeight="false" outlineLevel="0" collapsed="false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customFormat="false" ht="12.8" hidden="false" customHeight="false" outlineLevel="0" collapsed="false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customFormat="false" ht="12.8" hidden="false" customHeight="false" outlineLevel="0" collapsed="false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customFormat="false" ht="12.8" hidden="false" customHeight="false" outlineLevel="0" collapsed="false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customFormat="false" ht="12.8" hidden="false" customHeight="false" outlineLevel="0" collapsed="false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customFormat="false" ht="12.8" hidden="false" customHeight="false" outlineLevel="0" collapsed="false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customFormat="false" ht="12.8" hidden="false" customHeight="false" outlineLevel="0" collapsed="false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customFormat="false" ht="12.8" hidden="false" customHeight="false" outlineLevel="0" collapsed="false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customFormat="false" ht="12.8" hidden="false" customHeight="false" outlineLevel="0" collapsed="false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customFormat="false" ht="12.8" hidden="false" customHeight="false" outlineLevel="0" collapsed="false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customFormat="false" ht="12.8" hidden="false" customHeight="false" outlineLevel="0" collapsed="false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customFormat="false" ht="12.8" hidden="false" customHeight="false" outlineLevel="0" collapsed="false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customFormat="false" ht="12.8" hidden="false" customHeight="false" outlineLevel="0" collapsed="false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customFormat="false" ht="12.8" hidden="false" customHeight="false" outlineLevel="0" collapsed="false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customFormat="false" ht="12.8" hidden="false" customHeight="false" outlineLevel="0" collapsed="false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customFormat="false" ht="12.8" hidden="false" customHeight="false" outlineLevel="0" collapsed="false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customFormat="false" ht="12.8" hidden="false" customHeight="false" outlineLevel="0" collapsed="false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customFormat="false" ht="12.8" hidden="false" customHeight="false" outlineLevel="0" collapsed="false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customFormat="false" ht="12.8" hidden="false" customHeight="false" outlineLevel="0" collapsed="false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customFormat="false" ht="12.8" hidden="false" customHeight="false" outlineLevel="0" collapsed="false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customFormat="false" ht="12.8" hidden="false" customHeight="false" outlineLevel="0" collapsed="false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customFormat="false" ht="12.8" hidden="false" customHeight="false" outlineLevel="0" collapsed="false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customFormat="false" ht="12.8" hidden="false" customHeight="false" outlineLevel="0" collapsed="false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customFormat="false" ht="12.8" hidden="false" customHeight="false" outlineLevel="0" collapsed="false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customFormat="false" ht="12.8" hidden="false" customHeight="false" outlineLevel="0" collapsed="false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customFormat="false" ht="12.8" hidden="false" customHeight="false" outlineLevel="0" collapsed="false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customFormat="false" ht="12.8" hidden="false" customHeight="false" outlineLevel="0" collapsed="false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customFormat="false" ht="12.8" hidden="false" customHeight="false" outlineLevel="0" collapsed="false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customFormat="false" ht="12.8" hidden="false" customHeight="false" outlineLevel="0" collapsed="false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customFormat="false" ht="12.8" hidden="false" customHeight="false" outlineLevel="0" collapsed="false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customFormat="false" ht="12.8" hidden="false" customHeight="false" outlineLevel="0" collapsed="false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customFormat="false" ht="12.8" hidden="false" customHeight="false" outlineLevel="0" collapsed="false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customFormat="false" ht="12.8" hidden="false" customHeight="false" outlineLevel="0" collapsed="false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customFormat="false" ht="12.8" hidden="false" customHeight="false" outlineLevel="0" collapsed="false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customFormat="false" ht="12.8" hidden="false" customHeight="false" outlineLevel="0" collapsed="false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customFormat="false" ht="12.8" hidden="false" customHeight="false" outlineLevel="0" collapsed="false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customFormat="false" ht="12.8" hidden="false" customHeight="false" outlineLevel="0" collapsed="false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customFormat="false" ht="12.8" hidden="false" customHeight="false" outlineLevel="0" collapsed="false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customFormat="false" ht="12.8" hidden="false" customHeight="false" outlineLevel="0" collapsed="false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customFormat="false" ht="12.8" hidden="false" customHeight="false" outlineLevel="0" collapsed="false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customFormat="false" ht="12.8" hidden="false" customHeight="false" outlineLevel="0" collapsed="false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customFormat="false" ht="12.8" hidden="false" customHeight="false" outlineLevel="0" collapsed="false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customFormat="false" ht="12.8" hidden="false" customHeight="false" outlineLevel="0" collapsed="false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customFormat="false" ht="12.8" hidden="false" customHeight="false" outlineLevel="0" collapsed="false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customFormat="false" ht="12.8" hidden="false" customHeight="false" outlineLevel="0" collapsed="false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customFormat="false" ht="12.8" hidden="false" customHeight="false" outlineLevel="0" collapsed="false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customFormat="false" ht="12.8" hidden="false" customHeight="false" outlineLevel="0" collapsed="false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customFormat="false" ht="12.8" hidden="false" customHeight="false" outlineLevel="0" collapsed="false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customFormat="false" ht="12.8" hidden="false" customHeight="false" outlineLevel="0" collapsed="false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customFormat="false" ht="12.8" hidden="false" customHeight="false" outlineLevel="0" collapsed="false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customFormat="false" ht="12.8" hidden="false" customHeight="false" outlineLevel="0" collapsed="false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customFormat="false" ht="12.8" hidden="false" customHeight="false" outlineLevel="0" collapsed="false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customFormat="false" ht="12.8" hidden="false" customHeight="false" outlineLevel="0" collapsed="false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customFormat="false" ht="12.8" hidden="false" customHeight="false" outlineLevel="0" collapsed="false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customFormat="false" ht="12.8" hidden="false" customHeight="false" outlineLevel="0" collapsed="false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customFormat="false" ht="12.8" hidden="false" customHeight="false" outlineLevel="0" collapsed="false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customFormat="false" ht="12.8" hidden="false" customHeight="false" outlineLevel="0" collapsed="false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customFormat="false" ht="12.8" hidden="false" customHeight="false" outlineLevel="0" collapsed="false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customFormat="false" ht="12.8" hidden="false" customHeight="false" outlineLevel="0" collapsed="false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customFormat="false" ht="12.8" hidden="false" customHeight="false" outlineLevel="0" collapsed="false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customFormat="false" ht="12.8" hidden="false" customHeight="false" outlineLevel="0" collapsed="false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customFormat="false" ht="12.8" hidden="false" customHeight="false" outlineLevel="0" collapsed="false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customFormat="false" ht="12.8" hidden="false" customHeight="false" outlineLevel="0" collapsed="false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customFormat="false" ht="12.8" hidden="false" customHeight="false" outlineLevel="0" collapsed="false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customFormat="false" ht="12.8" hidden="false" customHeight="false" outlineLevel="0" collapsed="false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customFormat="false" ht="12.8" hidden="false" customHeight="false" outlineLevel="0" collapsed="false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customFormat="false" ht="12.8" hidden="false" customHeight="false" outlineLevel="0" collapsed="false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customFormat="false" ht="12.8" hidden="false" customHeight="false" outlineLevel="0" collapsed="false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customFormat="false" ht="12.8" hidden="false" customHeight="false" outlineLevel="0" collapsed="false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customFormat="false" ht="12.8" hidden="false" customHeight="false" outlineLevel="0" collapsed="false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customFormat="false" ht="12.8" hidden="false" customHeight="false" outlineLevel="0" collapsed="false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customFormat="false" ht="12.8" hidden="false" customHeight="false" outlineLevel="0" collapsed="false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customFormat="false" ht="12.8" hidden="false" customHeight="false" outlineLevel="0" collapsed="false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customFormat="false" ht="12.8" hidden="false" customHeight="false" outlineLevel="0" collapsed="false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customFormat="false" ht="12.8" hidden="false" customHeight="false" outlineLevel="0" collapsed="false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customFormat="false" ht="12.8" hidden="false" customHeight="false" outlineLevel="0" collapsed="false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customFormat="false" ht="12.8" hidden="false" customHeight="false" outlineLevel="0" collapsed="false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customFormat="false" ht="12.8" hidden="false" customHeight="false" outlineLevel="0" collapsed="false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customFormat="false" ht="12.8" hidden="false" customHeight="false" outlineLevel="0" collapsed="false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customFormat="false" ht="12.8" hidden="false" customHeight="false" outlineLevel="0" collapsed="false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customFormat="false" ht="12.8" hidden="false" customHeight="false" outlineLevel="0" collapsed="false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customFormat="false" ht="12.8" hidden="false" customHeight="false" outlineLevel="0" collapsed="false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customFormat="false" ht="12.8" hidden="false" customHeight="false" outlineLevel="0" collapsed="false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customFormat="false" ht="12.8" hidden="false" customHeight="false" outlineLevel="0" collapsed="false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customFormat="false" ht="12.8" hidden="false" customHeight="false" outlineLevel="0" collapsed="false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customFormat="false" ht="12.8" hidden="false" customHeight="false" outlineLevel="0" collapsed="false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customFormat="false" ht="12.8" hidden="false" customHeight="false" outlineLevel="0" collapsed="false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customFormat="false" ht="12.8" hidden="false" customHeight="false" outlineLevel="0" collapsed="false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customFormat="false" ht="12.8" hidden="false" customHeight="false" outlineLevel="0" collapsed="false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customFormat="false" ht="12.8" hidden="false" customHeight="false" outlineLevel="0" collapsed="false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customFormat="false" ht="12.8" hidden="false" customHeight="false" outlineLevel="0" collapsed="false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customFormat="false" ht="12.8" hidden="false" customHeight="false" outlineLevel="0" collapsed="false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customFormat="false" ht="12.8" hidden="false" customHeight="false" outlineLevel="0" collapsed="false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customFormat="false" ht="12.8" hidden="false" customHeight="false" outlineLevel="0" collapsed="false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customFormat="false" ht="12.8" hidden="false" customHeight="false" outlineLevel="0" collapsed="false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customFormat="false" ht="12.8" hidden="false" customHeight="false" outlineLevel="0" collapsed="false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customFormat="false" ht="12.8" hidden="false" customHeight="false" outlineLevel="0" collapsed="false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customFormat="false" ht="12.8" hidden="false" customHeight="false" outlineLevel="0" collapsed="false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customFormat="false" ht="12.8" hidden="false" customHeight="false" outlineLevel="0" collapsed="false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customFormat="false" ht="12.8" hidden="false" customHeight="false" outlineLevel="0" collapsed="false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customFormat="false" ht="12.8" hidden="false" customHeight="false" outlineLevel="0" collapsed="false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customFormat="false" ht="12.8" hidden="false" customHeight="false" outlineLevel="0" collapsed="false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customFormat="false" ht="12.8" hidden="false" customHeight="false" outlineLevel="0" collapsed="false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customFormat="false" ht="12.8" hidden="false" customHeight="false" outlineLevel="0" collapsed="false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customFormat="false" ht="12.8" hidden="false" customHeight="false" outlineLevel="0" collapsed="false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customFormat="false" ht="12.8" hidden="false" customHeight="false" outlineLevel="0" collapsed="false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customFormat="false" ht="12.8" hidden="false" customHeight="false" outlineLevel="0" collapsed="false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customFormat="false" ht="12.8" hidden="false" customHeight="false" outlineLevel="0" collapsed="false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customFormat="false" ht="12.8" hidden="false" customHeight="false" outlineLevel="0" collapsed="false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customFormat="false" ht="12.8" hidden="false" customHeight="false" outlineLevel="0" collapsed="false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customFormat="false" ht="12.8" hidden="false" customHeight="false" outlineLevel="0" collapsed="false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customFormat="false" ht="12.8" hidden="false" customHeight="false" outlineLevel="0" collapsed="false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customFormat="false" ht="12.8" hidden="false" customHeight="false" outlineLevel="0" collapsed="false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customFormat="false" ht="12.8" hidden="false" customHeight="false" outlineLevel="0" collapsed="false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customFormat="false" ht="12.8" hidden="false" customHeight="false" outlineLevel="0" collapsed="false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customFormat="false" ht="12.8" hidden="false" customHeight="false" outlineLevel="0" collapsed="false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customFormat="false" ht="12.8" hidden="false" customHeight="false" outlineLevel="0" collapsed="false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customFormat="false" ht="12.8" hidden="false" customHeight="false" outlineLevel="0" collapsed="false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customFormat="false" ht="12.8" hidden="false" customHeight="false" outlineLevel="0" collapsed="false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customFormat="false" ht="12.8" hidden="false" customHeight="false" outlineLevel="0" collapsed="false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customFormat="false" ht="12.8" hidden="false" customHeight="false" outlineLevel="0" collapsed="false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customFormat="false" ht="12.8" hidden="false" customHeight="false" outlineLevel="0" collapsed="false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customFormat="false" ht="12.8" hidden="false" customHeight="false" outlineLevel="0" collapsed="false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customFormat="false" ht="12.8" hidden="false" customHeight="false" outlineLevel="0" collapsed="false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customFormat="false" ht="12.8" hidden="false" customHeight="false" outlineLevel="0" collapsed="false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customFormat="false" ht="12.8" hidden="false" customHeight="false" outlineLevel="0" collapsed="false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customFormat="false" ht="12.8" hidden="false" customHeight="false" outlineLevel="0" collapsed="false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customFormat="false" ht="12.8" hidden="false" customHeight="false" outlineLevel="0" collapsed="false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customFormat="false" ht="12.8" hidden="false" customHeight="false" outlineLevel="0" collapsed="false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customFormat="false" ht="12.8" hidden="false" customHeight="false" outlineLevel="0" collapsed="false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customFormat="false" ht="12.8" hidden="false" customHeight="false" outlineLevel="0" collapsed="false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customFormat="false" ht="12.8" hidden="false" customHeight="false" outlineLevel="0" collapsed="false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customFormat="false" ht="12.8" hidden="false" customHeight="false" outlineLevel="0" collapsed="false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customFormat="false" ht="12.8" hidden="false" customHeight="false" outlineLevel="0" collapsed="false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customFormat="false" ht="12.8" hidden="false" customHeight="false" outlineLevel="0" collapsed="false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customFormat="false" ht="12.8" hidden="false" customHeight="false" outlineLevel="0" collapsed="false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customFormat="false" ht="12.8" hidden="false" customHeight="false" outlineLevel="0" collapsed="false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customFormat="false" ht="12.8" hidden="false" customHeight="false" outlineLevel="0" collapsed="false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customFormat="false" ht="12.8" hidden="false" customHeight="false" outlineLevel="0" collapsed="false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customFormat="false" ht="12.8" hidden="false" customHeight="false" outlineLevel="0" collapsed="false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customFormat="false" ht="12.8" hidden="false" customHeight="false" outlineLevel="0" collapsed="false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customFormat="false" ht="12.8" hidden="false" customHeight="false" outlineLevel="0" collapsed="false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customFormat="false" ht="12.8" hidden="false" customHeight="false" outlineLevel="0" collapsed="false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customFormat="false" ht="12.8" hidden="false" customHeight="false" outlineLevel="0" collapsed="false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customFormat="false" ht="12.8" hidden="false" customHeight="false" outlineLevel="0" collapsed="false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customFormat="false" ht="12.8" hidden="false" customHeight="false" outlineLevel="0" collapsed="false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customFormat="false" ht="12.8" hidden="false" customHeight="false" outlineLevel="0" collapsed="false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customFormat="false" ht="12.8" hidden="false" customHeight="false" outlineLevel="0" collapsed="false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customFormat="false" ht="12.8" hidden="false" customHeight="false" outlineLevel="0" collapsed="false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customFormat="false" ht="12.8" hidden="false" customHeight="false" outlineLevel="0" collapsed="false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customFormat="false" ht="12.8" hidden="false" customHeight="false" outlineLevel="0" collapsed="false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customFormat="false" ht="12.8" hidden="false" customHeight="false" outlineLevel="0" collapsed="false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customFormat="false" ht="12.8" hidden="false" customHeight="false" outlineLevel="0" collapsed="false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customFormat="false" ht="12.8" hidden="false" customHeight="false" outlineLevel="0" collapsed="false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customFormat="false" ht="12.8" hidden="false" customHeight="false" outlineLevel="0" collapsed="false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customFormat="false" ht="12.8" hidden="false" customHeight="false" outlineLevel="0" collapsed="false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customFormat="false" ht="12.8" hidden="false" customHeight="false" outlineLevel="0" collapsed="false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customFormat="false" ht="12.8" hidden="false" customHeight="false" outlineLevel="0" collapsed="false">
      <c r="BM650" s="19"/>
      <c r="BN650" s="19"/>
    </row>
    <row r="651" customFormat="false" ht="12.8" hidden="false" customHeight="false" outlineLevel="0" collapsed="false"/>
    <row r="652" customFormat="false" ht="12.8" hidden="false" customHeight="false" outlineLevel="0" collapsed="false">
      <c r="BK652" s="19"/>
    </row>
    <row r="653" customFormat="false" ht="12.8" hidden="false" customHeight="false" outlineLevel="0" collapsed="false"/>
    <row r="654" customFormat="false" ht="12.8" hidden="false" customHeight="false" outlineLevel="0" collapsed="false"/>
    <row r="655" customFormat="false" ht="12.8" hidden="false" customHeight="false" outlineLevel="0" collapsed="false"/>
    <row r="656" customFormat="false" ht="12.8" hidden="false" customHeight="false" outlineLevel="0" collapsed="false"/>
    <row r="657" customFormat="false" ht="12.8" hidden="false" customHeight="false" outlineLevel="0" collapsed="false"/>
    <row r="658" customFormat="false" ht="12.8" hidden="false" customHeight="false" outlineLevel="0" collapsed="false"/>
    <row r="659" customFormat="false" ht="12.8" hidden="false" customHeight="false" outlineLevel="0" collapsed="false"/>
    <row r="660" customFormat="false" ht="12.8" hidden="false" customHeight="false" outlineLevel="0" collapsed="false"/>
    <row r="661" customFormat="false" ht="12.8" hidden="false" customHeight="false" outlineLevel="0" collapsed="false"/>
    <row r="662" customFormat="false" ht="12.8" hidden="false" customHeight="false" outlineLevel="0" collapsed="false"/>
    <row r="663" customFormat="false" ht="12.8" hidden="false" customHeight="false" outlineLevel="0" collapsed="false"/>
    <row r="664" customFormat="false" ht="12.8" hidden="false" customHeight="false" outlineLevel="0" collapsed="false"/>
    <row r="665" customFormat="false" ht="12.8" hidden="false" customHeight="false" outlineLevel="0" collapsed="false"/>
    <row r="666" customFormat="false" ht="12.8" hidden="false" customHeight="false" outlineLevel="0" collapsed="false"/>
    <row r="667" customFormat="false" ht="12.8" hidden="false" customHeight="false" outlineLevel="0" collapsed="false"/>
    <row r="668" customFormat="false" ht="12.8" hidden="false" customHeight="false" outlineLevel="0" collapsed="false"/>
    <row r="669" customFormat="false" ht="12.8" hidden="false" customHeight="false" outlineLevel="0" collapsed="false"/>
    <row r="670" customFormat="false" ht="12.8" hidden="false" customHeight="false" outlineLevel="0" collapsed="false"/>
    <row r="671" customFormat="false" ht="12.8" hidden="false" customHeight="false" outlineLevel="0" collapsed="false"/>
    <row r="672" customFormat="false" ht="12.8" hidden="false" customHeight="false" outlineLevel="0" collapsed="false"/>
    <row r="673" customFormat="false" ht="12.8" hidden="false" customHeight="false" outlineLevel="0" collapsed="false"/>
    <row r="674" customFormat="false" ht="12.8" hidden="false" customHeight="false" outlineLevel="0" collapsed="false"/>
    <row r="675" customFormat="false" ht="12.8" hidden="false" customHeight="false" outlineLevel="0" collapsed="false"/>
    <row r="676" customFormat="false" ht="12.8" hidden="false" customHeight="false" outlineLevel="0" collapsed="false"/>
    <row r="677" customFormat="false" ht="12.8" hidden="false" customHeight="false" outlineLevel="0" collapsed="false"/>
    <row r="678" customFormat="false" ht="12.8" hidden="false" customHeight="false" outlineLevel="0" collapsed="false"/>
    <row r="679" customFormat="false" ht="12.8" hidden="false" customHeight="false" outlineLevel="0" collapsed="false"/>
    <row r="680" customFormat="false" ht="12.8" hidden="false" customHeight="false" outlineLevel="0" collapsed="false"/>
    <row r="681" customFormat="false" ht="12.8" hidden="false" customHeight="false" outlineLevel="0" collapsed="false"/>
    <row r="682" customFormat="false" ht="12.8" hidden="false" customHeight="false" outlineLevel="0" collapsed="false"/>
    <row r="683" customFormat="false" ht="12.8" hidden="false" customHeight="false" outlineLevel="0" collapsed="false"/>
    <row r="684" customFormat="false" ht="12.8" hidden="false" customHeight="false" outlineLevel="0" collapsed="false"/>
    <row r="685" customFormat="false" ht="12.8" hidden="false" customHeight="false" outlineLevel="0" collapsed="false"/>
    <row r="686" customFormat="false" ht="12.8" hidden="false" customHeight="false" outlineLevel="0" collapsed="false"/>
    <row r="687" customFormat="false" ht="12.8" hidden="false" customHeight="false" outlineLevel="0" collapsed="false"/>
    <row r="688" customFormat="false" ht="12.8" hidden="false" customHeight="false" outlineLevel="0" collapsed="false"/>
    <row r="689" customFormat="false" ht="12.8" hidden="false" customHeight="false" outlineLevel="0" collapsed="false"/>
    <row r="690" customFormat="false" ht="12.8" hidden="false" customHeight="false" outlineLevel="0" collapsed="false"/>
    <row r="691" customFormat="false" ht="12.8" hidden="false" customHeight="false" outlineLevel="0" collapsed="false"/>
    <row r="692" customFormat="false" ht="12.8" hidden="false" customHeight="false" outlineLevel="0" collapsed="false"/>
    <row r="693" customFormat="false" ht="12.8" hidden="false" customHeight="false" outlineLevel="0" collapsed="false"/>
    <row r="694" customFormat="false" ht="12.8" hidden="false" customHeight="false" outlineLevel="0" collapsed="false"/>
    <row r="695" customFormat="false" ht="12.8" hidden="false" customHeight="false" outlineLevel="0" collapsed="false"/>
    <row r="696" customFormat="false" ht="12.8" hidden="false" customHeight="false" outlineLevel="0" collapsed="false"/>
    <row r="697" customFormat="false" ht="12.8" hidden="false" customHeight="false" outlineLevel="0" collapsed="false"/>
    <row r="698" customFormat="false" ht="12.8" hidden="false" customHeight="false" outlineLevel="0" collapsed="false"/>
    <row r="699" customFormat="false" ht="12.8" hidden="false" customHeight="false" outlineLevel="0" collapsed="false"/>
    <row r="700" customFormat="false" ht="12.8" hidden="false" customHeight="false" outlineLevel="0" collapsed="false"/>
    <row r="701" customFormat="false" ht="12.8" hidden="false" customHeight="false" outlineLevel="0" collapsed="false"/>
    <row r="702" customFormat="false" ht="12.8" hidden="false" customHeight="false" outlineLevel="0" collapsed="false"/>
    <row r="703" customFormat="false" ht="12.8" hidden="false" customHeight="false" outlineLevel="0" collapsed="false"/>
    <row r="704" customFormat="false" ht="12.8" hidden="false" customHeight="false" outlineLevel="0" collapsed="false"/>
    <row r="705" customFormat="false" ht="12.8" hidden="false" customHeight="false" outlineLevel="0" collapsed="false"/>
    <row r="706" customFormat="false" ht="12.8" hidden="false" customHeight="false" outlineLevel="0" collapsed="false"/>
    <row r="707" customFormat="false" ht="12.8" hidden="false" customHeight="false" outlineLevel="0" collapsed="false"/>
    <row r="708" customFormat="false" ht="12.8" hidden="false" customHeight="false" outlineLevel="0" collapsed="false"/>
    <row r="709" customFormat="false" ht="12.8" hidden="false" customHeight="false" outlineLevel="0" collapsed="false"/>
    <row r="710" customFormat="false" ht="12.8" hidden="false" customHeight="false" outlineLevel="0" collapsed="false"/>
    <row r="711" customFormat="false" ht="12.8" hidden="false" customHeight="false" outlineLevel="0" collapsed="false"/>
    <row r="712" customFormat="false" ht="12.8" hidden="false" customHeight="false" outlineLevel="0" collapsed="false"/>
    <row r="713" customFormat="false" ht="12.8" hidden="false" customHeight="false" outlineLevel="0" collapsed="false"/>
    <row r="714" customFormat="false" ht="12.8" hidden="false" customHeight="false" outlineLevel="0" collapsed="false"/>
    <row r="715" customFormat="false" ht="12.8" hidden="false" customHeight="false" outlineLevel="0" collapsed="false"/>
    <row r="716" customFormat="false" ht="12.8" hidden="false" customHeight="false" outlineLevel="0" collapsed="false"/>
    <row r="717" customFormat="false" ht="12.8" hidden="false" customHeight="false" outlineLevel="0" collapsed="false"/>
    <row r="718" customFormat="false" ht="12.8" hidden="false" customHeight="false" outlineLevel="0" collapsed="false"/>
    <row r="719" customFormat="false" ht="12.8" hidden="false" customHeight="false" outlineLevel="0" collapsed="false"/>
    <row r="720" customFormat="false" ht="12.8" hidden="false" customHeight="false" outlineLevel="0" collapsed="false"/>
    <row r="721" customFormat="false" ht="12.8" hidden="false" customHeight="false" outlineLevel="0" collapsed="false"/>
    <row r="722" customFormat="false" ht="12.8" hidden="false" customHeight="false" outlineLevel="0" collapsed="false"/>
    <row r="723" customFormat="false" ht="12.8" hidden="false" customHeight="false" outlineLevel="0" collapsed="false"/>
    <row r="724" customFormat="false" ht="12.8" hidden="false" customHeight="false" outlineLevel="0" collapsed="false"/>
    <row r="725" customFormat="false" ht="12.8" hidden="false" customHeight="false" outlineLevel="0" collapsed="false"/>
    <row r="726" customFormat="false" ht="12.8" hidden="false" customHeight="false" outlineLevel="0" collapsed="false"/>
    <row r="727" customFormat="false" ht="12.8" hidden="false" customHeight="false" outlineLevel="0" collapsed="false"/>
    <row r="728" customFormat="false" ht="12.8" hidden="false" customHeight="false" outlineLevel="0" collapsed="false"/>
    <row r="729" customFormat="false" ht="12.8" hidden="false" customHeight="false" outlineLevel="0" collapsed="false"/>
    <row r="730" customFormat="false" ht="12.8" hidden="false" customHeight="false" outlineLevel="0" collapsed="false"/>
    <row r="731" customFormat="false" ht="12.8" hidden="false" customHeight="false" outlineLevel="0" collapsed="false"/>
    <row r="732" customFormat="false" ht="12.8" hidden="false" customHeight="false" outlineLevel="0" collapsed="false"/>
    <row r="733" customFormat="false" ht="12.8" hidden="false" customHeight="false" outlineLevel="0" collapsed="false"/>
    <row r="734" customFormat="false" ht="12.8" hidden="false" customHeight="false" outlineLevel="0" collapsed="false"/>
    <row r="735" customFormat="false" ht="12.8" hidden="false" customHeight="false" outlineLevel="0" collapsed="false"/>
    <row r="736" customFormat="false" ht="12.8" hidden="false" customHeight="false" outlineLevel="0" collapsed="false"/>
    <row r="737" customFormat="false" ht="12.8" hidden="false" customHeight="false" outlineLevel="0" collapsed="false"/>
    <row r="738" customFormat="false" ht="12.8" hidden="false" customHeight="false" outlineLevel="0" collapsed="false"/>
    <row r="739" customFormat="false" ht="12.8" hidden="false" customHeight="false" outlineLevel="0" collapsed="false"/>
    <row r="740" customFormat="false" ht="12.8" hidden="false" customHeight="false" outlineLevel="0" collapsed="false"/>
    <row r="741" customFormat="false" ht="12.8" hidden="false" customHeight="false" outlineLevel="0" collapsed="false"/>
    <row r="742" customFormat="false" ht="12.8" hidden="false" customHeight="false" outlineLevel="0" collapsed="false"/>
    <row r="743" customFormat="false" ht="12.8" hidden="false" customHeight="false" outlineLevel="0" collapsed="false"/>
    <row r="744" customFormat="false" ht="12.8" hidden="false" customHeight="false" outlineLevel="0" collapsed="false"/>
    <row r="745" customFormat="false" ht="12.8" hidden="false" customHeight="false" outlineLevel="0" collapsed="false"/>
    <row r="746" customFormat="false" ht="12.8" hidden="false" customHeight="false" outlineLevel="0" collapsed="false"/>
    <row r="747" customFormat="false" ht="12.8" hidden="false" customHeight="false" outlineLevel="0" collapsed="false"/>
    <row r="748" customFormat="false" ht="12.8" hidden="false" customHeight="false" outlineLevel="0" collapsed="false"/>
    <row r="749" customFormat="false" ht="12.8" hidden="false" customHeight="false" outlineLevel="0" collapsed="false"/>
    <row r="750" customFormat="false" ht="12.8" hidden="false" customHeight="false" outlineLevel="0" collapsed="false"/>
    <row r="751" customFormat="false" ht="12.8" hidden="false" customHeight="false" outlineLevel="0" collapsed="false"/>
    <row r="752" customFormat="false" ht="12.8" hidden="false" customHeight="false" outlineLevel="0" collapsed="false"/>
    <row r="753" customFormat="false" ht="12.8" hidden="false" customHeight="false" outlineLevel="0" collapsed="false"/>
    <row r="754" customFormat="false" ht="12.8" hidden="false" customHeight="false" outlineLevel="0" collapsed="false"/>
    <row r="755" customFormat="false" ht="12.8" hidden="false" customHeight="false" outlineLevel="0" collapsed="false"/>
    <row r="756" customFormat="false" ht="12.8" hidden="false" customHeight="false" outlineLevel="0" collapsed="false"/>
    <row r="757" customFormat="false" ht="12.8" hidden="false" customHeight="false" outlineLevel="0" collapsed="false"/>
    <row r="758" customFormat="false" ht="12.8" hidden="false" customHeight="false" outlineLevel="0" collapsed="false"/>
    <row r="759" customFormat="false" ht="12.8" hidden="false" customHeight="false" outlineLevel="0" collapsed="false"/>
    <row r="760" customFormat="false" ht="12.8" hidden="false" customHeight="false" outlineLevel="0" collapsed="false"/>
    <row r="761" customFormat="false" ht="12.8" hidden="false" customHeight="false" outlineLevel="0" collapsed="false"/>
    <row r="762" customFormat="false" ht="12.8" hidden="false" customHeight="false" outlineLevel="0" collapsed="false"/>
    <row r="763" customFormat="false" ht="12.8" hidden="false" customHeight="false" outlineLevel="0" collapsed="false"/>
    <row r="764" customFormat="false" ht="12.8" hidden="false" customHeight="false" outlineLevel="0" collapsed="false"/>
    <row r="765" customFormat="false" ht="12.8" hidden="false" customHeight="false" outlineLevel="0" collapsed="false"/>
    <row r="766" customFormat="false" ht="12.8" hidden="false" customHeight="false" outlineLevel="0" collapsed="false"/>
    <row r="767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0" activeCellId="0" sqref="K40"/>
    </sheetView>
  </sheetViews>
  <sheetFormatPr defaultColWidth="9.1640625" defaultRowHeight="15" zeroHeight="false" outlineLevelRow="0" outlineLevelCol="0"/>
  <cols>
    <col collapsed="false" customWidth="true" hidden="false" outlineLevel="0" max="1" min="1" style="20" width="9.83"/>
    <col collapsed="false" customWidth="true" hidden="false" outlineLevel="0" max="2" min="2" style="20" width="27.5"/>
    <col collapsed="false" customWidth="true" hidden="false" outlineLevel="0" max="3" min="3" style="20" width="21.83"/>
    <col collapsed="false" customWidth="true" hidden="false" outlineLevel="0" max="4" min="4" style="20" width="22"/>
    <col collapsed="false" customWidth="true" hidden="false" outlineLevel="0" max="5" min="5" style="20" width="22.16"/>
    <col collapsed="false" customWidth="true" hidden="false" outlineLevel="0" max="9" min="6" style="20" width="21.83"/>
    <col collapsed="false" customWidth="true" hidden="false" outlineLevel="0" max="10" min="10" style="20" width="22"/>
    <col collapsed="false" customWidth="true" hidden="false" outlineLevel="0" max="11" min="11" style="20" width="21.83"/>
    <col collapsed="false" customWidth="false" hidden="false" outlineLevel="0" max="13" min="12" style="20" width="9.16"/>
    <col collapsed="false" customWidth="true" hidden="false" outlineLevel="0" max="14" min="14" style="20" width="15.51"/>
    <col collapsed="false" customWidth="false" hidden="false" outlineLevel="0" max="249" min="15" style="20" width="9.16"/>
    <col collapsed="false" customWidth="true" hidden="false" outlineLevel="0" max="250" min="250" style="20" width="2.33"/>
    <col collapsed="false" customWidth="false" hidden="false" outlineLevel="0" max="251" min="251" style="20" width="9.16"/>
    <col collapsed="false" customWidth="true" hidden="false" outlineLevel="0" max="252" min="252" style="20" width="25.33"/>
    <col collapsed="false" customWidth="true" hidden="false" outlineLevel="0" max="253" min="253" style="20" width="12.33"/>
    <col collapsed="false" customWidth="true" hidden="false" outlineLevel="0" max="254" min="254" style="20" width="25.51"/>
    <col collapsed="false" customWidth="true" hidden="false" outlineLevel="0" max="255" min="255" style="20" width="21.67"/>
    <col collapsed="false" customWidth="true" hidden="false" outlineLevel="0" max="256" min="256" style="20" width="20.51"/>
    <col collapsed="false" customWidth="true" hidden="false" outlineLevel="0" max="257" min="257" style="20" width="21.5"/>
    <col collapsed="false" customWidth="true" hidden="false" outlineLevel="0" max="258" min="258" style="20" width="15.83"/>
    <col collapsed="false" customWidth="true" hidden="false" outlineLevel="0" max="259" min="259" style="20" width="17"/>
    <col collapsed="false" customWidth="true" hidden="false" outlineLevel="0" max="260" min="260" style="20" width="8.16"/>
    <col collapsed="false" customWidth="true" hidden="false" outlineLevel="0" max="261" min="261" style="20" width="19.83"/>
    <col collapsed="false" customWidth="false" hidden="false" outlineLevel="0" max="505" min="262" style="20" width="9.16"/>
    <col collapsed="false" customWidth="true" hidden="false" outlineLevel="0" max="506" min="506" style="20" width="2.33"/>
    <col collapsed="false" customWidth="false" hidden="false" outlineLevel="0" max="507" min="507" style="20" width="9.16"/>
    <col collapsed="false" customWidth="true" hidden="false" outlineLevel="0" max="508" min="508" style="20" width="25.33"/>
    <col collapsed="false" customWidth="true" hidden="false" outlineLevel="0" max="509" min="509" style="20" width="12.33"/>
    <col collapsed="false" customWidth="true" hidden="false" outlineLevel="0" max="510" min="510" style="20" width="25.51"/>
    <col collapsed="false" customWidth="true" hidden="false" outlineLevel="0" max="511" min="511" style="20" width="21.67"/>
    <col collapsed="false" customWidth="true" hidden="false" outlineLevel="0" max="512" min="512" style="20" width="20.51"/>
    <col collapsed="false" customWidth="true" hidden="false" outlineLevel="0" max="513" min="513" style="20" width="21.5"/>
    <col collapsed="false" customWidth="true" hidden="false" outlineLevel="0" max="514" min="514" style="20" width="15.83"/>
    <col collapsed="false" customWidth="true" hidden="false" outlineLevel="0" max="515" min="515" style="20" width="17"/>
    <col collapsed="false" customWidth="true" hidden="false" outlineLevel="0" max="516" min="516" style="20" width="8.16"/>
    <col collapsed="false" customWidth="true" hidden="false" outlineLevel="0" max="517" min="517" style="20" width="19.83"/>
    <col collapsed="false" customWidth="false" hidden="false" outlineLevel="0" max="761" min="518" style="20" width="9.16"/>
    <col collapsed="false" customWidth="true" hidden="false" outlineLevel="0" max="762" min="762" style="20" width="2.33"/>
    <col collapsed="false" customWidth="false" hidden="false" outlineLevel="0" max="763" min="763" style="20" width="9.16"/>
    <col collapsed="false" customWidth="true" hidden="false" outlineLevel="0" max="764" min="764" style="20" width="25.33"/>
    <col collapsed="false" customWidth="true" hidden="false" outlineLevel="0" max="765" min="765" style="20" width="12.33"/>
    <col collapsed="false" customWidth="true" hidden="false" outlineLevel="0" max="766" min="766" style="20" width="25.51"/>
    <col collapsed="false" customWidth="true" hidden="false" outlineLevel="0" max="767" min="767" style="20" width="21.67"/>
    <col collapsed="false" customWidth="true" hidden="false" outlineLevel="0" max="768" min="768" style="20" width="20.51"/>
    <col collapsed="false" customWidth="true" hidden="false" outlineLevel="0" max="769" min="769" style="20" width="21.5"/>
    <col collapsed="false" customWidth="true" hidden="false" outlineLevel="0" max="770" min="770" style="20" width="15.83"/>
    <col collapsed="false" customWidth="true" hidden="false" outlineLevel="0" max="771" min="771" style="20" width="17"/>
    <col collapsed="false" customWidth="true" hidden="false" outlineLevel="0" max="772" min="772" style="20" width="8.16"/>
    <col collapsed="false" customWidth="true" hidden="false" outlineLevel="0" max="773" min="773" style="20" width="19.83"/>
    <col collapsed="false" customWidth="false" hidden="false" outlineLevel="0" max="1017" min="774" style="20" width="9.16"/>
    <col collapsed="false" customWidth="true" hidden="false" outlineLevel="0" max="1018" min="1018" style="20" width="2.33"/>
    <col collapsed="false" customWidth="false" hidden="false" outlineLevel="0" max="1019" min="1019" style="20" width="9.16"/>
    <col collapsed="false" customWidth="true" hidden="false" outlineLevel="0" max="1020" min="1020" style="20" width="25.33"/>
    <col collapsed="false" customWidth="true" hidden="false" outlineLevel="0" max="1021" min="1021" style="20" width="12.33"/>
    <col collapsed="false" customWidth="true" hidden="false" outlineLevel="0" max="1022" min="1022" style="20" width="25.51"/>
    <col collapsed="false" customWidth="true" hidden="false" outlineLevel="0" max="1023" min="1023" style="20" width="21.67"/>
    <col collapsed="false" customWidth="false" hidden="false" outlineLevel="0" max="16384" min="1024" style="21" width="9.16"/>
  </cols>
  <sheetData>
    <row r="1" customFormat="false" ht="15" hidden="false" customHeight="false" outlineLevel="0" collapsed="false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customFormat="false" ht="15" hidden="false" customHeight="false" outlineLevel="0" collapsed="false">
      <c r="A2" s="23" t="s">
        <v>66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7" customFormat="true" ht="30" hidden="false" customHeight="false" outlineLevel="0" collapsed="false">
      <c r="A3" s="24" t="s">
        <v>0</v>
      </c>
      <c r="B3" s="25" t="s">
        <v>67</v>
      </c>
      <c r="C3" s="25" t="s">
        <v>68</v>
      </c>
      <c r="D3" s="25" t="s">
        <v>69</v>
      </c>
      <c r="E3" s="25" t="s">
        <v>35</v>
      </c>
      <c r="F3" s="25" t="s">
        <v>41</v>
      </c>
      <c r="G3" s="25" t="s">
        <v>50</v>
      </c>
      <c r="H3" s="25" t="s">
        <v>70</v>
      </c>
      <c r="I3" s="25" t="s">
        <v>71</v>
      </c>
      <c r="J3" s="25" t="s">
        <v>72</v>
      </c>
      <c r="K3" s="25" t="s">
        <v>73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</row>
    <row r="4" customFormat="false" ht="15" hidden="false" customHeight="false" outlineLevel="0" collapsed="false">
      <c r="A4" s="28" t="n">
        <v>1</v>
      </c>
      <c r="B4" s="29" t="s">
        <v>74</v>
      </c>
      <c r="C4" s="30" t="n">
        <v>0</v>
      </c>
      <c r="D4" s="30" t="n">
        <v>0</v>
      </c>
      <c r="E4" s="30" t="n">
        <v>0</v>
      </c>
      <c r="F4" s="30" t="n">
        <v>0.01976614</v>
      </c>
      <c r="G4" s="30" t="n">
        <v>0</v>
      </c>
      <c r="H4" s="30" t="n">
        <v>0</v>
      </c>
      <c r="I4" s="30" t="n">
        <v>0</v>
      </c>
      <c r="J4" s="30" t="n">
        <v>0.01976614</v>
      </c>
      <c r="K4" s="30" t="n">
        <v>0</v>
      </c>
    </row>
    <row r="5" customFormat="false" ht="15" hidden="false" customHeight="false" outlineLevel="0" collapsed="false">
      <c r="A5" s="28" t="n">
        <v>2</v>
      </c>
      <c r="B5" s="31" t="s">
        <v>75</v>
      </c>
      <c r="C5" s="30" t="n">
        <v>0.04454239</v>
      </c>
      <c r="D5" s="30" t="n">
        <v>0</v>
      </c>
      <c r="E5" s="30" t="n">
        <v>0.09944044</v>
      </c>
      <c r="F5" s="30" t="n">
        <v>24.68888099</v>
      </c>
      <c r="G5" s="30" t="n">
        <v>0</v>
      </c>
      <c r="H5" s="30" t="n">
        <v>0</v>
      </c>
      <c r="I5" s="30" t="n">
        <v>0</v>
      </c>
      <c r="J5" s="30" t="n">
        <v>24.83286381</v>
      </c>
      <c r="K5" s="30" t="n">
        <v>0</v>
      </c>
    </row>
    <row r="6" customFormat="false" ht="15" hidden="false" customHeight="false" outlineLevel="0" collapsed="false">
      <c r="A6" s="28" t="n">
        <v>3</v>
      </c>
      <c r="B6" s="29" t="s">
        <v>76</v>
      </c>
      <c r="C6" s="30" t="n">
        <v>0</v>
      </c>
      <c r="D6" s="30" t="n">
        <v>0</v>
      </c>
      <c r="E6" s="30" t="n">
        <v>0</v>
      </c>
      <c r="F6" s="30" t="n">
        <v>0.43196205</v>
      </c>
      <c r="G6" s="30" t="n">
        <v>0</v>
      </c>
      <c r="H6" s="30" t="n">
        <v>0</v>
      </c>
      <c r="I6" s="30" t="n">
        <v>0</v>
      </c>
      <c r="J6" s="30" t="n">
        <v>0.43196205</v>
      </c>
      <c r="K6" s="30" t="n">
        <v>0</v>
      </c>
    </row>
    <row r="7" customFormat="false" ht="15" hidden="false" customHeight="false" outlineLevel="0" collapsed="false">
      <c r="A7" s="28" t="n">
        <v>4</v>
      </c>
      <c r="B7" s="31" t="s">
        <v>77</v>
      </c>
      <c r="C7" s="30" t="n">
        <v>0</v>
      </c>
      <c r="D7" s="30" t="n">
        <v>0</v>
      </c>
      <c r="E7" s="30" t="n">
        <v>0</v>
      </c>
      <c r="F7" s="30" t="n">
        <v>2.31771175</v>
      </c>
      <c r="G7" s="30" t="n">
        <v>0</v>
      </c>
      <c r="H7" s="30" t="n">
        <v>0</v>
      </c>
      <c r="I7" s="30" t="n">
        <v>0</v>
      </c>
      <c r="J7" s="30" t="n">
        <v>2.31771175</v>
      </c>
      <c r="K7" s="30" t="n">
        <v>0</v>
      </c>
    </row>
    <row r="8" customFormat="false" ht="15" hidden="false" customHeight="false" outlineLevel="0" collapsed="false">
      <c r="A8" s="28" t="n">
        <v>5</v>
      </c>
      <c r="B8" s="31" t="s">
        <v>78</v>
      </c>
      <c r="C8" s="30" t="n">
        <v>0.00683078</v>
      </c>
      <c r="D8" s="30" t="n">
        <v>0</v>
      </c>
      <c r="E8" s="30" t="n">
        <v>0.10754135</v>
      </c>
      <c r="F8" s="30" t="n">
        <v>13.90509317</v>
      </c>
      <c r="G8" s="30" t="n">
        <v>0</v>
      </c>
      <c r="H8" s="30" t="n">
        <v>0</v>
      </c>
      <c r="I8" s="30" t="n">
        <v>0</v>
      </c>
      <c r="J8" s="30" t="n">
        <v>14.01946531</v>
      </c>
      <c r="K8" s="30" t="n">
        <v>0</v>
      </c>
    </row>
    <row r="9" customFormat="false" ht="15" hidden="false" customHeight="false" outlineLevel="0" collapsed="false">
      <c r="A9" s="28" t="n">
        <v>6</v>
      </c>
      <c r="B9" s="31" t="s">
        <v>79</v>
      </c>
      <c r="C9" s="30" t="n">
        <v>0.0036183</v>
      </c>
      <c r="D9" s="30" t="n">
        <v>0</v>
      </c>
      <c r="E9" s="30" t="n">
        <v>0.17576444</v>
      </c>
      <c r="F9" s="30" t="n">
        <v>10.14571126</v>
      </c>
      <c r="G9" s="30" t="n">
        <v>0</v>
      </c>
      <c r="H9" s="30" t="n">
        <v>0</v>
      </c>
      <c r="I9" s="30" t="n">
        <v>0</v>
      </c>
      <c r="J9" s="30" t="n">
        <v>10.325094</v>
      </c>
      <c r="K9" s="30" t="n">
        <v>0</v>
      </c>
    </row>
    <row r="10" customFormat="false" ht="15" hidden="false" customHeight="false" outlineLevel="0" collapsed="false">
      <c r="A10" s="28" t="n">
        <v>7</v>
      </c>
      <c r="B10" s="31" t="s">
        <v>80</v>
      </c>
      <c r="C10" s="30" t="n">
        <v>0.13340495</v>
      </c>
      <c r="D10" s="30" t="n">
        <v>0</v>
      </c>
      <c r="E10" s="30" t="n">
        <v>0.27272996</v>
      </c>
      <c r="F10" s="30" t="n">
        <v>36.17494871</v>
      </c>
      <c r="G10" s="30" t="n">
        <v>0</v>
      </c>
      <c r="H10" s="30" t="n">
        <v>0</v>
      </c>
      <c r="I10" s="30" t="n">
        <v>0</v>
      </c>
      <c r="J10" s="30" t="n">
        <v>36.58108362</v>
      </c>
      <c r="K10" s="30" t="n">
        <v>0</v>
      </c>
    </row>
    <row r="11" customFormat="false" ht="15" hidden="false" customHeight="false" outlineLevel="0" collapsed="false">
      <c r="A11" s="28" t="n">
        <v>8</v>
      </c>
      <c r="B11" s="29" t="s">
        <v>81</v>
      </c>
      <c r="C11" s="30" t="n">
        <v>0</v>
      </c>
      <c r="D11" s="30" t="n">
        <v>0</v>
      </c>
      <c r="E11" s="30" t="n">
        <v>0.03028493</v>
      </c>
      <c r="F11" s="30" t="n">
        <v>3.97078684</v>
      </c>
      <c r="G11" s="30" t="n">
        <v>0</v>
      </c>
      <c r="H11" s="30" t="n">
        <v>0</v>
      </c>
      <c r="I11" s="30" t="n">
        <v>0</v>
      </c>
      <c r="J11" s="30" t="n">
        <v>4.00107177</v>
      </c>
      <c r="K11" s="30" t="n">
        <v>0</v>
      </c>
    </row>
    <row r="12" customFormat="false" ht="15" hidden="false" customHeight="false" outlineLevel="0" collapsed="false">
      <c r="A12" s="28" t="n">
        <v>9</v>
      </c>
      <c r="B12" s="29" t="s">
        <v>82</v>
      </c>
      <c r="C12" s="30" t="n">
        <v>0</v>
      </c>
      <c r="D12" s="30" t="n">
        <v>0</v>
      </c>
      <c r="E12" s="30" t="n">
        <v>0</v>
      </c>
      <c r="F12" s="30" t="n">
        <v>0.04883057</v>
      </c>
      <c r="G12" s="30" t="n">
        <v>0</v>
      </c>
      <c r="H12" s="30" t="n">
        <v>0</v>
      </c>
      <c r="I12" s="30" t="n">
        <v>0</v>
      </c>
      <c r="J12" s="30" t="n">
        <v>0.04883057</v>
      </c>
      <c r="K12" s="30" t="n">
        <v>0</v>
      </c>
    </row>
    <row r="13" customFormat="false" ht="15" hidden="false" customHeight="false" outlineLevel="0" collapsed="false">
      <c r="A13" s="28" t="n">
        <v>10</v>
      </c>
      <c r="B13" s="31" t="s">
        <v>83</v>
      </c>
      <c r="C13" s="30" t="n">
        <v>0</v>
      </c>
      <c r="D13" s="30" t="n">
        <v>0</v>
      </c>
      <c r="E13" s="30" t="n">
        <v>0.31116251</v>
      </c>
      <c r="F13" s="30" t="n">
        <v>16.18445712</v>
      </c>
      <c r="G13" s="30" t="n">
        <v>0</v>
      </c>
      <c r="H13" s="30" t="n">
        <v>0</v>
      </c>
      <c r="I13" s="30" t="n">
        <v>0</v>
      </c>
      <c r="J13" s="30" t="n">
        <v>16.49561963</v>
      </c>
      <c r="K13" s="30" t="n">
        <v>0</v>
      </c>
    </row>
    <row r="14" customFormat="false" ht="15" hidden="false" customHeight="false" outlineLevel="0" collapsed="false">
      <c r="A14" s="28" t="n">
        <v>11</v>
      </c>
      <c r="B14" s="31" t="s">
        <v>84</v>
      </c>
      <c r="C14" s="30" t="n">
        <v>27.81737077</v>
      </c>
      <c r="D14" s="30" t="n">
        <v>0</v>
      </c>
      <c r="E14" s="30" t="n">
        <v>135.37637266</v>
      </c>
      <c r="F14" s="30" t="n">
        <v>1323.19963695</v>
      </c>
      <c r="G14" s="30" t="n">
        <v>0</v>
      </c>
      <c r="H14" s="30" t="n">
        <v>0</v>
      </c>
      <c r="I14" s="30" t="n">
        <v>0</v>
      </c>
      <c r="J14" s="30" t="n">
        <v>1486.39338038</v>
      </c>
      <c r="K14" s="30" t="n">
        <v>0</v>
      </c>
    </row>
    <row r="15" customFormat="false" ht="15" hidden="false" customHeight="false" outlineLevel="0" collapsed="false">
      <c r="A15" s="28" t="n">
        <v>12</v>
      </c>
      <c r="B15" s="31" t="s">
        <v>85</v>
      </c>
      <c r="C15" s="30" t="n">
        <v>0.20103226</v>
      </c>
      <c r="D15" s="30" t="n">
        <v>0</v>
      </c>
      <c r="E15" s="30" t="n">
        <v>1.94554591</v>
      </c>
      <c r="F15" s="30" t="n">
        <v>56.4217828</v>
      </c>
      <c r="G15" s="30" t="n">
        <v>0</v>
      </c>
      <c r="H15" s="30" t="n">
        <v>0</v>
      </c>
      <c r="I15" s="30" t="n">
        <v>0</v>
      </c>
      <c r="J15" s="30" t="n">
        <v>58.56836096</v>
      </c>
      <c r="K15" s="30" t="n">
        <v>0</v>
      </c>
    </row>
    <row r="16" customFormat="false" ht="15" hidden="false" customHeight="false" outlineLevel="0" collapsed="false">
      <c r="A16" s="28" t="n">
        <v>13</v>
      </c>
      <c r="B16" s="31" t="s">
        <v>86</v>
      </c>
      <c r="C16" s="30" t="n">
        <v>5.075E-005</v>
      </c>
      <c r="D16" s="30" t="n">
        <v>0</v>
      </c>
      <c r="E16" s="30" t="n">
        <v>0.0432857</v>
      </c>
      <c r="F16" s="30" t="n">
        <v>4.48316038</v>
      </c>
      <c r="G16" s="30" t="n">
        <v>0</v>
      </c>
      <c r="H16" s="30" t="n">
        <v>0</v>
      </c>
      <c r="I16" s="30" t="n">
        <v>0</v>
      </c>
      <c r="J16" s="30" t="n">
        <v>4.52649682</v>
      </c>
      <c r="K16" s="30" t="n">
        <v>0</v>
      </c>
    </row>
    <row r="17" customFormat="false" ht="15" hidden="false" customHeight="false" outlineLevel="0" collapsed="false">
      <c r="A17" s="28" t="n">
        <v>14</v>
      </c>
      <c r="B17" s="31" t="s">
        <v>87</v>
      </c>
      <c r="C17" s="30" t="n">
        <v>0</v>
      </c>
      <c r="D17" s="30" t="n">
        <v>0</v>
      </c>
      <c r="E17" s="30" t="n">
        <v>0</v>
      </c>
      <c r="F17" s="30" t="n">
        <v>1.72434783</v>
      </c>
      <c r="G17" s="30" t="n">
        <v>0</v>
      </c>
      <c r="H17" s="30" t="n">
        <v>0</v>
      </c>
      <c r="I17" s="30" t="n">
        <v>0</v>
      </c>
      <c r="J17" s="30" t="n">
        <v>1.72434783</v>
      </c>
      <c r="K17" s="30" t="n">
        <v>0</v>
      </c>
    </row>
    <row r="18" customFormat="false" ht="15" hidden="false" customHeight="false" outlineLevel="0" collapsed="false">
      <c r="A18" s="28" t="n">
        <v>15</v>
      </c>
      <c r="B18" s="31" t="s">
        <v>88</v>
      </c>
      <c r="C18" s="30" t="n">
        <v>0.00798632</v>
      </c>
      <c r="D18" s="30" t="n">
        <v>0</v>
      </c>
      <c r="E18" s="30" t="n">
        <v>0.63494561</v>
      </c>
      <c r="F18" s="30" t="n">
        <v>50.49263105</v>
      </c>
      <c r="G18" s="30" t="n">
        <v>0</v>
      </c>
      <c r="H18" s="30" t="n">
        <v>0</v>
      </c>
      <c r="I18" s="30" t="n">
        <v>0</v>
      </c>
      <c r="J18" s="30" t="n">
        <v>51.13556298</v>
      </c>
      <c r="K18" s="30" t="n">
        <v>0</v>
      </c>
    </row>
    <row r="19" customFormat="false" ht="15" hidden="false" customHeight="false" outlineLevel="0" collapsed="false">
      <c r="A19" s="28" t="n">
        <v>16</v>
      </c>
      <c r="B19" s="31" t="s">
        <v>89</v>
      </c>
      <c r="C19" s="30" t="n">
        <v>0.17220859</v>
      </c>
      <c r="D19" s="30" t="n">
        <v>0</v>
      </c>
      <c r="E19" s="30" t="n">
        <v>1.3051635</v>
      </c>
      <c r="F19" s="30" t="n">
        <v>86.99284947</v>
      </c>
      <c r="G19" s="30" t="n">
        <v>0</v>
      </c>
      <c r="H19" s="30" t="n">
        <v>0</v>
      </c>
      <c r="I19" s="30" t="n">
        <v>0</v>
      </c>
      <c r="J19" s="30" t="n">
        <v>88.47022156</v>
      </c>
      <c r="K19" s="30" t="n">
        <v>0</v>
      </c>
    </row>
    <row r="20" customFormat="false" ht="15" hidden="false" customHeight="false" outlineLevel="0" collapsed="false">
      <c r="A20" s="28" t="n">
        <v>17</v>
      </c>
      <c r="B20" s="31" t="s">
        <v>90</v>
      </c>
      <c r="C20" s="30" t="n">
        <v>0</v>
      </c>
      <c r="D20" s="30" t="n">
        <v>0</v>
      </c>
      <c r="E20" s="30" t="n">
        <v>0.24761752</v>
      </c>
      <c r="F20" s="30" t="n">
        <v>7.88843173</v>
      </c>
      <c r="G20" s="30" t="n">
        <v>0</v>
      </c>
      <c r="H20" s="30" t="n">
        <v>0</v>
      </c>
      <c r="I20" s="30" t="n">
        <v>0</v>
      </c>
      <c r="J20" s="30" t="n">
        <v>8.13604925</v>
      </c>
      <c r="K20" s="30" t="n">
        <v>0</v>
      </c>
    </row>
    <row r="21" customFormat="false" ht="15" hidden="false" customHeight="false" outlineLevel="0" collapsed="false">
      <c r="A21" s="28" t="n">
        <v>18</v>
      </c>
      <c r="B21" s="29" t="s">
        <v>91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</row>
    <row r="22" customFormat="false" ht="15" hidden="false" customHeight="false" outlineLevel="0" collapsed="false">
      <c r="A22" s="28" t="n">
        <v>19</v>
      </c>
      <c r="B22" s="31" t="s">
        <v>92</v>
      </c>
      <c r="C22" s="30" t="n">
        <v>0.00809491</v>
      </c>
      <c r="D22" s="30" t="n">
        <v>0</v>
      </c>
      <c r="E22" s="30" t="n">
        <v>2.95878632</v>
      </c>
      <c r="F22" s="30" t="n">
        <v>137.45615623</v>
      </c>
      <c r="G22" s="30" t="n">
        <v>0</v>
      </c>
      <c r="H22" s="30" t="n">
        <v>0</v>
      </c>
      <c r="I22" s="30" t="n">
        <v>0</v>
      </c>
      <c r="J22" s="30" t="n">
        <v>140.42303746</v>
      </c>
      <c r="K22" s="30" t="n">
        <v>0</v>
      </c>
    </row>
    <row r="23" customFormat="false" ht="15" hidden="false" customHeight="false" outlineLevel="0" collapsed="false">
      <c r="A23" s="28" t="n">
        <v>20</v>
      </c>
      <c r="B23" s="31" t="s">
        <v>93</v>
      </c>
      <c r="C23" s="30" t="n">
        <v>5.41732087</v>
      </c>
      <c r="D23" s="30" t="n">
        <v>0</v>
      </c>
      <c r="E23" s="30" t="n">
        <v>66.95538643</v>
      </c>
      <c r="F23" s="30" t="n">
        <v>1385.11581534</v>
      </c>
      <c r="G23" s="30" t="n">
        <v>0</v>
      </c>
      <c r="H23" s="30" t="n">
        <v>0</v>
      </c>
      <c r="I23" s="30" t="n">
        <v>0</v>
      </c>
      <c r="J23" s="30" t="n">
        <v>1457.48852263</v>
      </c>
      <c r="K23" s="30" t="n">
        <v>0</v>
      </c>
    </row>
    <row r="24" customFormat="false" ht="15" hidden="false" customHeight="false" outlineLevel="0" collapsed="false">
      <c r="A24" s="28" t="n">
        <v>21</v>
      </c>
      <c r="B24" s="29" t="s">
        <v>94</v>
      </c>
      <c r="C24" s="30" t="n">
        <v>0</v>
      </c>
      <c r="D24" s="30" t="n">
        <v>0</v>
      </c>
      <c r="E24" s="30" t="n">
        <v>0</v>
      </c>
      <c r="F24" s="30" t="n">
        <v>0.02461244</v>
      </c>
      <c r="G24" s="30" t="n">
        <v>0</v>
      </c>
      <c r="H24" s="30" t="n">
        <v>0</v>
      </c>
      <c r="I24" s="30" t="n">
        <v>0</v>
      </c>
      <c r="J24" s="30" t="n">
        <v>0.02461244</v>
      </c>
      <c r="K24" s="30" t="n">
        <v>0</v>
      </c>
    </row>
    <row r="25" customFormat="false" ht="15" hidden="false" customHeight="false" outlineLevel="0" collapsed="false">
      <c r="A25" s="28" t="n">
        <v>22</v>
      </c>
      <c r="B25" s="31" t="s">
        <v>95</v>
      </c>
      <c r="C25" s="30" t="n">
        <v>0</v>
      </c>
      <c r="D25" s="30" t="n">
        <v>0</v>
      </c>
      <c r="E25" s="30" t="n">
        <v>0</v>
      </c>
      <c r="F25" s="30" t="n">
        <v>0.12283684</v>
      </c>
      <c r="G25" s="30" t="n">
        <v>0</v>
      </c>
      <c r="H25" s="30" t="n">
        <v>0</v>
      </c>
      <c r="I25" s="30" t="n">
        <v>0</v>
      </c>
      <c r="J25" s="30" t="n">
        <v>0.12283684</v>
      </c>
      <c r="K25" s="30" t="n">
        <v>0</v>
      </c>
    </row>
    <row r="26" customFormat="false" ht="15" hidden="false" customHeight="false" outlineLevel="0" collapsed="false">
      <c r="A26" s="28" t="n">
        <v>23</v>
      </c>
      <c r="B26" s="29" t="s">
        <v>96</v>
      </c>
      <c r="C26" s="30" t="n">
        <v>0</v>
      </c>
      <c r="D26" s="30" t="n">
        <v>0</v>
      </c>
      <c r="E26" s="30" t="n">
        <v>0</v>
      </c>
      <c r="F26" s="30" t="n">
        <v>0.00049414</v>
      </c>
      <c r="G26" s="30" t="n">
        <v>0</v>
      </c>
      <c r="H26" s="30" t="n">
        <v>0</v>
      </c>
      <c r="I26" s="30" t="n">
        <v>0</v>
      </c>
      <c r="J26" s="30" t="n">
        <v>0.00049414</v>
      </c>
      <c r="K26" s="30" t="n">
        <v>0</v>
      </c>
    </row>
    <row r="27" customFormat="false" ht="15" hidden="false" customHeight="false" outlineLevel="0" collapsed="false">
      <c r="A27" s="28" t="n">
        <v>24</v>
      </c>
      <c r="B27" s="29" t="s">
        <v>97</v>
      </c>
      <c r="C27" s="30" t="n">
        <v>0</v>
      </c>
      <c r="D27" s="30" t="n">
        <v>0</v>
      </c>
      <c r="E27" s="30" t="n">
        <v>0</v>
      </c>
      <c r="F27" s="30" t="n">
        <v>0.00119112</v>
      </c>
      <c r="G27" s="30" t="n">
        <v>0</v>
      </c>
      <c r="H27" s="30" t="n">
        <v>0</v>
      </c>
      <c r="I27" s="30" t="n">
        <v>0</v>
      </c>
      <c r="J27" s="30" t="n">
        <v>0.00119112</v>
      </c>
      <c r="K27" s="30" t="n">
        <v>0</v>
      </c>
    </row>
    <row r="28" customFormat="false" ht="15" hidden="false" customHeight="false" outlineLevel="0" collapsed="false">
      <c r="A28" s="28" t="n">
        <v>25</v>
      </c>
      <c r="B28" s="31" t="s">
        <v>98</v>
      </c>
      <c r="C28" s="30" t="n">
        <v>0.06814958</v>
      </c>
      <c r="D28" s="30" t="n">
        <v>0</v>
      </c>
      <c r="E28" s="30" t="n">
        <v>2.08125223</v>
      </c>
      <c r="F28" s="30" t="n">
        <v>111.34786134</v>
      </c>
      <c r="G28" s="30" t="n">
        <v>0</v>
      </c>
      <c r="H28" s="30" t="n">
        <v>0</v>
      </c>
      <c r="I28" s="30" t="n">
        <v>0</v>
      </c>
      <c r="J28" s="30" t="n">
        <v>113.49726315</v>
      </c>
      <c r="K28" s="30" t="n">
        <v>0</v>
      </c>
    </row>
    <row r="29" customFormat="false" ht="15" hidden="false" customHeight="false" outlineLevel="0" collapsed="false">
      <c r="A29" s="28" t="n">
        <v>26</v>
      </c>
      <c r="B29" s="31" t="s">
        <v>99</v>
      </c>
      <c r="C29" s="30" t="n">
        <v>0.0319401</v>
      </c>
      <c r="D29" s="30" t="n">
        <v>0</v>
      </c>
      <c r="E29" s="30" t="n">
        <v>4.65054757</v>
      </c>
      <c r="F29" s="30" t="n">
        <v>45.40190418</v>
      </c>
      <c r="G29" s="30" t="n">
        <v>0</v>
      </c>
      <c r="H29" s="30" t="n">
        <v>0</v>
      </c>
      <c r="I29" s="30" t="n">
        <v>0</v>
      </c>
      <c r="J29" s="30" t="n">
        <v>50.08439184</v>
      </c>
      <c r="K29" s="30" t="n">
        <v>0</v>
      </c>
    </row>
    <row r="30" customFormat="false" ht="15" hidden="false" customHeight="false" outlineLevel="0" collapsed="false">
      <c r="A30" s="28" t="n">
        <v>27</v>
      </c>
      <c r="B30" s="31" t="s">
        <v>100</v>
      </c>
      <c r="C30" s="30" t="n">
        <v>0.07426311</v>
      </c>
      <c r="D30" s="30" t="n">
        <v>0</v>
      </c>
      <c r="E30" s="30" t="n">
        <v>0</v>
      </c>
      <c r="F30" s="30" t="n">
        <v>26.97832855</v>
      </c>
      <c r="G30" s="30" t="n">
        <v>0</v>
      </c>
      <c r="H30" s="30" t="n">
        <v>0</v>
      </c>
      <c r="I30" s="30" t="n">
        <v>0</v>
      </c>
      <c r="J30" s="30" t="n">
        <v>27.05259166</v>
      </c>
      <c r="K30" s="30" t="n">
        <v>0</v>
      </c>
    </row>
    <row r="31" customFormat="false" ht="15" hidden="false" customHeight="false" outlineLevel="0" collapsed="false">
      <c r="A31" s="28" t="n">
        <v>28</v>
      </c>
      <c r="B31" s="31" t="s">
        <v>101</v>
      </c>
      <c r="C31" s="30" t="n">
        <v>0</v>
      </c>
      <c r="D31" s="30" t="n">
        <v>0</v>
      </c>
      <c r="E31" s="30" t="n">
        <v>0.0250523</v>
      </c>
      <c r="F31" s="30" t="n">
        <v>1.2028187</v>
      </c>
      <c r="G31" s="30" t="n">
        <v>0</v>
      </c>
      <c r="H31" s="30" t="n">
        <v>0</v>
      </c>
      <c r="I31" s="30" t="n">
        <v>0</v>
      </c>
      <c r="J31" s="30" t="n">
        <v>1.227871</v>
      </c>
      <c r="K31" s="30" t="n">
        <v>0</v>
      </c>
    </row>
    <row r="32" customFormat="false" ht="15" hidden="false" customHeight="false" outlineLevel="0" collapsed="false">
      <c r="A32" s="28" t="n">
        <v>29</v>
      </c>
      <c r="B32" s="31" t="s">
        <v>102</v>
      </c>
      <c r="C32" s="30" t="n">
        <v>0.10523904</v>
      </c>
      <c r="D32" s="30" t="n">
        <v>0</v>
      </c>
      <c r="E32" s="30" t="n">
        <v>0.73537975</v>
      </c>
      <c r="F32" s="30" t="n">
        <v>31.7691491</v>
      </c>
      <c r="G32" s="30" t="n">
        <v>0</v>
      </c>
      <c r="H32" s="30" t="n">
        <v>0</v>
      </c>
      <c r="I32" s="30" t="n">
        <v>0</v>
      </c>
      <c r="J32" s="30" t="n">
        <v>32.60976788</v>
      </c>
      <c r="K32" s="30" t="n">
        <v>0</v>
      </c>
    </row>
    <row r="33" customFormat="false" ht="15" hidden="false" customHeight="false" outlineLevel="0" collapsed="false">
      <c r="A33" s="28" t="n">
        <v>30</v>
      </c>
      <c r="B33" s="31" t="s">
        <v>103</v>
      </c>
      <c r="C33" s="30" t="n">
        <v>0.31933241</v>
      </c>
      <c r="D33" s="30" t="n">
        <v>0</v>
      </c>
      <c r="E33" s="30" t="n">
        <v>0.18555061</v>
      </c>
      <c r="F33" s="30" t="n">
        <v>34.78476194</v>
      </c>
      <c r="G33" s="30" t="n">
        <v>0</v>
      </c>
      <c r="H33" s="30" t="n">
        <v>0</v>
      </c>
      <c r="I33" s="30" t="n">
        <v>0</v>
      </c>
      <c r="J33" s="30" t="n">
        <v>35.28964495</v>
      </c>
      <c r="K33" s="30" t="n">
        <v>0</v>
      </c>
    </row>
    <row r="34" customFormat="false" ht="15" hidden="false" customHeight="false" outlineLevel="0" collapsed="false">
      <c r="A34" s="28" t="n">
        <v>31</v>
      </c>
      <c r="B34" s="29" t="s">
        <v>104</v>
      </c>
      <c r="C34" s="30" t="n">
        <v>0</v>
      </c>
      <c r="D34" s="30" t="n">
        <v>0</v>
      </c>
      <c r="E34" s="30" t="n">
        <v>0</v>
      </c>
      <c r="F34" s="30" t="n">
        <v>0.02355077</v>
      </c>
      <c r="G34" s="30" t="n">
        <v>0</v>
      </c>
      <c r="H34" s="30" t="n">
        <v>0</v>
      </c>
      <c r="I34" s="30" t="n">
        <v>0</v>
      </c>
      <c r="J34" s="30" t="n">
        <v>0.02355077</v>
      </c>
      <c r="K34" s="30" t="n">
        <v>0</v>
      </c>
    </row>
    <row r="35" customFormat="false" ht="15" hidden="false" customHeight="false" outlineLevel="0" collapsed="false">
      <c r="A35" s="28" t="n">
        <v>32</v>
      </c>
      <c r="B35" s="31" t="s">
        <v>105</v>
      </c>
      <c r="C35" s="30" t="n">
        <v>0.18119651</v>
      </c>
      <c r="D35" s="30" t="n">
        <v>0</v>
      </c>
      <c r="E35" s="30" t="n">
        <v>0.50822655</v>
      </c>
      <c r="F35" s="30" t="n">
        <v>33.86529028</v>
      </c>
      <c r="G35" s="30" t="n">
        <v>0</v>
      </c>
      <c r="H35" s="30" t="n">
        <v>0</v>
      </c>
      <c r="I35" s="30" t="n">
        <v>0</v>
      </c>
      <c r="J35" s="30" t="n">
        <v>34.55471334</v>
      </c>
      <c r="K35" s="30" t="n">
        <v>0</v>
      </c>
    </row>
    <row r="36" customFormat="false" ht="15" hidden="false" customHeight="false" outlineLevel="0" collapsed="false">
      <c r="A36" s="28" t="n">
        <v>33</v>
      </c>
      <c r="B36" s="31" t="s">
        <v>106</v>
      </c>
      <c r="C36" s="30" t="n">
        <v>0.08512753</v>
      </c>
      <c r="D36" s="30" t="n">
        <v>0</v>
      </c>
      <c r="E36" s="30" t="n">
        <v>0.99804555</v>
      </c>
      <c r="F36" s="30" t="n">
        <v>80.10450443</v>
      </c>
      <c r="G36" s="30" t="n">
        <v>0</v>
      </c>
      <c r="H36" s="30" t="n">
        <v>0</v>
      </c>
      <c r="I36" s="30" t="n">
        <v>0</v>
      </c>
      <c r="J36" s="30" t="n">
        <v>81.1876775</v>
      </c>
      <c r="K36" s="30" t="n">
        <v>0</v>
      </c>
    </row>
    <row r="37" customFormat="false" ht="15" hidden="false" customHeight="false" outlineLevel="0" collapsed="false">
      <c r="A37" s="28" t="n">
        <v>34</v>
      </c>
      <c r="B37" s="31" t="s">
        <v>107</v>
      </c>
      <c r="C37" s="30" t="n">
        <v>0.00447723</v>
      </c>
      <c r="D37" s="30" t="n">
        <v>0</v>
      </c>
      <c r="E37" s="30" t="n">
        <v>0</v>
      </c>
      <c r="F37" s="30" t="n">
        <v>0.13668643</v>
      </c>
      <c r="G37" s="30" t="n">
        <v>0</v>
      </c>
      <c r="H37" s="30" t="n">
        <v>0</v>
      </c>
      <c r="I37" s="30" t="n">
        <v>0</v>
      </c>
      <c r="J37" s="30" t="n">
        <v>0.14116366</v>
      </c>
      <c r="K37" s="30" t="n">
        <v>0</v>
      </c>
    </row>
    <row r="38" customFormat="false" ht="15" hidden="false" customHeight="false" outlineLevel="0" collapsed="false">
      <c r="A38" s="28" t="n">
        <v>35</v>
      </c>
      <c r="B38" s="31" t="s">
        <v>108</v>
      </c>
      <c r="C38" s="30" t="n">
        <v>0.20101728</v>
      </c>
      <c r="D38" s="30" t="n">
        <v>0</v>
      </c>
      <c r="E38" s="30" t="n">
        <v>3.3530771</v>
      </c>
      <c r="F38" s="30" t="n">
        <v>134.06719042</v>
      </c>
      <c r="G38" s="30" t="n">
        <v>0</v>
      </c>
      <c r="H38" s="30" t="n">
        <v>0</v>
      </c>
      <c r="I38" s="30" t="n">
        <v>0</v>
      </c>
      <c r="J38" s="30" t="n">
        <v>137.62128479</v>
      </c>
      <c r="K38" s="30" t="n">
        <v>0</v>
      </c>
    </row>
    <row r="39" customFormat="false" ht="15" hidden="false" customHeight="false" outlineLevel="0" collapsed="false">
      <c r="A39" s="28" t="n">
        <v>36</v>
      </c>
      <c r="B39" s="31" t="s">
        <v>109</v>
      </c>
      <c r="C39" s="30" t="n">
        <v>0.05178759</v>
      </c>
      <c r="D39" s="30" t="n">
        <v>0</v>
      </c>
      <c r="E39" s="30" t="n">
        <v>0.30295501</v>
      </c>
      <c r="F39" s="30" t="n">
        <v>10.25878845</v>
      </c>
      <c r="G39" s="30" t="n">
        <v>0</v>
      </c>
      <c r="H39" s="30" t="n">
        <v>0</v>
      </c>
      <c r="I39" s="30" t="n">
        <v>0</v>
      </c>
      <c r="J39" s="30" t="n">
        <v>10.61353105</v>
      </c>
      <c r="K39" s="30" t="n">
        <v>0</v>
      </c>
    </row>
    <row r="40" customFormat="false" ht="15" hidden="false" customHeight="false" outlineLevel="0" collapsed="false">
      <c r="A40" s="28" t="n">
        <v>37</v>
      </c>
      <c r="B40" s="31" t="s">
        <v>110</v>
      </c>
      <c r="C40" s="30" t="n">
        <v>0.18378506</v>
      </c>
      <c r="D40" s="30" t="n">
        <v>0</v>
      </c>
      <c r="E40" s="30" t="n">
        <v>2.4133345</v>
      </c>
      <c r="F40" s="30" t="n">
        <v>289.59104401</v>
      </c>
      <c r="G40" s="30" t="n">
        <v>0</v>
      </c>
      <c r="H40" s="30" t="n">
        <v>0</v>
      </c>
      <c r="I40" s="30" t="n">
        <v>0</v>
      </c>
      <c r="J40" s="30" t="n">
        <v>292.18816357</v>
      </c>
      <c r="K40" s="30" t="n">
        <v>0</v>
      </c>
    </row>
    <row r="41" customFormat="false" ht="15" hidden="false" customHeight="false" outlineLevel="0" collapsed="false">
      <c r="A41" s="28"/>
      <c r="B41" s="31"/>
      <c r="C41" s="32"/>
      <c r="D41" s="33"/>
      <c r="E41" s="34"/>
      <c r="F41" s="33"/>
      <c r="G41" s="33"/>
      <c r="H41" s="33"/>
      <c r="I41" s="33"/>
      <c r="J41" s="33"/>
      <c r="K41" s="35"/>
    </row>
    <row r="42" customFormat="false" ht="15" hidden="false" customHeight="true" outlineLevel="0" collapsed="false">
      <c r="A42" s="36" t="s">
        <v>72</v>
      </c>
      <c r="B42" s="36" t="s">
        <v>72</v>
      </c>
      <c r="C42" s="37" t="n">
        <v>35.1187763</v>
      </c>
      <c r="D42" s="37" t="n">
        <v>0</v>
      </c>
      <c r="E42" s="37" t="n">
        <v>225.71744843</v>
      </c>
      <c r="F42" s="37" t="n">
        <v>3961.34397351</v>
      </c>
      <c r="G42" s="37" t="n">
        <v>0</v>
      </c>
      <c r="H42" s="37" t="n">
        <v>0</v>
      </c>
      <c r="I42" s="37" t="n">
        <v>0</v>
      </c>
      <c r="J42" s="37" t="n">
        <v>4222.18019825</v>
      </c>
      <c r="K42" s="37" t="n">
        <v>0</v>
      </c>
    </row>
    <row r="43" customFormat="false" ht="15" hidden="false" customHeight="false" outlineLevel="0" collapsed="false">
      <c r="A43" s="20" t="s">
        <v>111</v>
      </c>
    </row>
    <row r="45" customFormat="false" ht="15" hidden="false" customHeight="false" outlineLevel="0" collapsed="false">
      <c r="C45" s="38"/>
    </row>
    <row r="46" customFormat="false" ht="15" hidden="false" customHeight="false" outlineLevel="0" collapsed="false">
      <c r="J46" s="39"/>
      <c r="N46" s="39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2023-05-10T12:20:44Z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