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<sst xmlns="http://schemas.openxmlformats.org/spreadsheetml/2006/main" count="159" uniqueCount="112">
  <si>
    <t xml:space="preserve">Sl. No.</t>
  </si>
  <si>
    <t xml:space="preserve">Scheme Category/ Scheme Name</t>
  </si>
  <si>
    <t xml:space="preserve">NJ Mutual Fund : Net Average Assets Under Management (AAUM) as on  2023-04-30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</si>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</sst>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6" activeCellId="0" sqref="B76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6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21.02083293</v>
      </c>
      <c r="E9" s="13" t="n">
        <v>0</v>
      </c>
      <c r="F9" s="13" t="n">
        <v>0</v>
      </c>
      <c r="G9" s="13" t="n">
        <v>0</v>
      </c>
      <c r="H9" s="13" t="n">
        <v>0.0465312</v>
      </c>
      <c r="I9" s="13" t="n">
        <v>0</v>
      </c>
      <c r="J9" s="13" t="n">
        <v>0</v>
      </c>
      <c r="K9" s="13" t="n">
        <v>0</v>
      </c>
      <c r="L9" s="13" t="n">
        <v>0.00104247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0.02171352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2.08210479</v>
      </c>
      <c r="Y9" s="13" t="n">
        <v>0</v>
      </c>
      <c r="Z9" s="13" t="n">
        <v>0</v>
      </c>
      <c r="AA9" s="13" t="n">
        <v>0</v>
      </c>
      <c r="AB9" s="13" t="n">
        <v>1.45437545</v>
      </c>
      <c r="AC9" s="13" t="n">
        <v>0.19719409</v>
      </c>
      <c r="AD9" s="13" t="n">
        <v>0</v>
      </c>
      <c r="AE9" s="13" t="n">
        <v>0</v>
      </c>
      <c r="AF9" s="13" t="n">
        <v>7.09420821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0.53531966</v>
      </c>
      <c r="AM9" s="13" t="n">
        <v>0.00050993</v>
      </c>
      <c r="AN9" s="13" t="n">
        <v>0</v>
      </c>
      <c r="AO9" s="13" t="n">
        <v>0</v>
      </c>
      <c r="AP9" s="13" t="n">
        <v>2.54125258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0.01385866</v>
      </c>
      <c r="AW9" s="13" t="n">
        <v>0.02369687</v>
      </c>
      <c r="AX9" s="13" t="n">
        <v>0</v>
      </c>
      <c r="AY9" s="13" t="n">
        <v>0</v>
      </c>
      <c r="AZ9" s="13" t="n">
        <v>0.08613594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35.1187763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21.02083293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0.0465312</v>
      </c>
      <c r="I10" s="8" t="n">
        <f aca="false">SUM(I9:I9)</f>
        <v>0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0.00104247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0.02171352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2.08210479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1.45437545</v>
      </c>
      <c r="AC10" s="8" t="n">
        <f aca="false">SUM(AC9:AC9)</f>
        <v>0.19719409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7.09420821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0.53531966</v>
      </c>
      <c r="AM10" s="8" t="n">
        <f aca="false">SUM(AM9:AM9)</f>
        <v>0.00050993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2.54125258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0.01385866</v>
      </c>
      <c r="AW10" s="8" t="n">
        <f aca="false">SUM(AW9:AW9)</f>
        <v>0.02369687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0.08613594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35.1187763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21.02083293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0.0465312</v>
      </c>
      <c r="I31" s="8" t="n">
        <f aca="false">SUM(I9:I30)/2</f>
        <v>0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0.00104247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0.02171352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2.08210479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1.45437545</v>
      </c>
      <c r="AC31" s="8" t="n">
        <f aca="false">SUM(AC9:AC30)/2</f>
        <v>0.19719409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7.09420821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0.53531966</v>
      </c>
      <c r="AM31" s="8" t="n">
        <f aca="false">SUM(AM9:AM30)/2</f>
        <v>0.00050993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2.54125258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0.01385866</v>
      </c>
      <c r="AW31" s="8" t="n">
        <f aca="false">SUM(AW9:AW30)/2</f>
        <v>0.02369687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0.08613594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35.1187763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19</v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  <c r="T35" s="13" t="n">
        <v>0</v>
      </c>
      <c r="U35" s="13" t="n">
        <v>0</v>
      </c>
      <c r="V35" s="13" t="n">
        <v>0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0</v>
      </c>
      <c r="AC35" s="13" t="n">
        <v>0</v>
      </c>
      <c r="AD35" s="13" t="n">
        <v>0</v>
      </c>
      <c r="AE35" s="13" t="n">
        <v>0</v>
      </c>
      <c r="AF35" s="13" t="n">
        <v>0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0</v>
      </c>
      <c r="AM35" s="13" t="n">
        <v>0</v>
      </c>
      <c r="AN35" s="13" t="n">
        <v>0</v>
      </c>
      <c r="AO35" s="13" t="n">
        <v>0</v>
      </c>
      <c r="AP35" s="13" t="n">
        <v>0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</v>
      </c>
      <c r="AW35" s="13" t="n">
        <v>0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0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0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0</v>
      </c>
      <c r="I36" s="8" t="n">
        <f aca="false">SUM(I35:I35)</f>
        <v>0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0</v>
      </c>
      <c r="S36" s="8" t="n">
        <f aca="false">SUM(S35:S35)</f>
        <v>0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0</v>
      </c>
      <c r="AC36" s="8" t="n">
        <f aca="false">SUM(AC35:AC35)</f>
        <v>0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0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0</v>
      </c>
      <c r="AM36" s="8" t="n">
        <f aca="false">SUM(AM35:AM35)</f>
        <v>0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0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</v>
      </c>
      <c r="AW36" s="8" t="n">
        <f aca="false">SUM(AW35:AW35)</f>
        <v>0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0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37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38</v>
      </c>
      <c r="C39" s="13" t="n">
        <v>0</v>
      </c>
      <c r="D39" s="13" t="n">
        <v>64.57126056</v>
      </c>
      <c r="E39" s="13" t="n">
        <v>0</v>
      </c>
      <c r="F39" s="13" t="n">
        <v>0</v>
      </c>
      <c r="G39" s="13" t="n">
        <v>0</v>
      </c>
      <c r="H39" s="13" t="n">
        <v>3.35307366</v>
      </c>
      <c r="I39" s="13" t="n">
        <v>16.49411498</v>
      </c>
      <c r="J39" s="13" t="n">
        <v>0</v>
      </c>
      <c r="K39" s="13" t="n">
        <v>0</v>
      </c>
      <c r="L39" s="13" t="n">
        <v>108.31851747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0.9866606</v>
      </c>
      <c r="S39" s="13" t="n">
        <v>2.39876026</v>
      </c>
      <c r="T39" s="13" t="n">
        <v>0</v>
      </c>
      <c r="U39" s="13" t="n">
        <v>0</v>
      </c>
      <c r="V39" s="13" t="n">
        <v>15.25559611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0.7294662</v>
      </c>
      <c r="AC39" s="13" t="n">
        <v>1.94038417</v>
      </c>
      <c r="AD39" s="13" t="n">
        <v>0</v>
      </c>
      <c r="AE39" s="13" t="n">
        <v>0</v>
      </c>
      <c r="AF39" s="13" t="n">
        <v>8.64705709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0.39565966</v>
      </c>
      <c r="AM39" s="13" t="n">
        <v>0.00101808</v>
      </c>
      <c r="AN39" s="13" t="n">
        <v>0</v>
      </c>
      <c r="AO39" s="13" t="n">
        <v>0</v>
      </c>
      <c r="AP39" s="13" t="n">
        <v>2.62481792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0.00106169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225.71744845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4" t="s">
        <v>20</v>
      </c>
      <c r="C40" s="8" t="n">
        <f aca="false">SUM(C39:C39)</f>
        <v>0</v>
      </c>
      <c r="D40" s="8" t="n">
        <f aca="false">SUM(D39:D39)</f>
        <v>64.57126056</v>
      </c>
      <c r="E40" s="8" t="n">
        <f aca="false">SUM(E39:E39)</f>
        <v>0</v>
      </c>
      <c r="F40" s="8" t="n">
        <f aca="false">SUM(F39:F39)</f>
        <v>0</v>
      </c>
      <c r="G40" s="8" t="n">
        <f aca="false">SUM(G39:G39)</f>
        <v>0</v>
      </c>
      <c r="H40" s="8" t="n">
        <f aca="false">SUM(H39:H39)</f>
        <v>3.35307366</v>
      </c>
      <c r="I40" s="8" t="n">
        <f aca="false">SUM(I39:I39)</f>
        <v>16.49411498</v>
      </c>
      <c r="J40" s="8" t="n">
        <f aca="false">SUM(J39:J39)</f>
        <v>0</v>
      </c>
      <c r="K40" s="8" t="n">
        <f aca="false">SUM(K39:K39)</f>
        <v>0</v>
      </c>
      <c r="L40" s="8" t="n">
        <f aca="false">SUM(L39:L39)</f>
        <v>108.31851747</v>
      </c>
      <c r="M40" s="8" t="n">
        <f aca="false">SUM(M39:M39)</f>
        <v>0</v>
      </c>
      <c r="N40" s="8" t="n">
        <f aca="false">SUM(N39:N39)</f>
        <v>0</v>
      </c>
      <c r="O40" s="8" t="n">
        <f aca="false">SUM(O39:O39)</f>
        <v>0</v>
      </c>
      <c r="P40" s="8" t="n">
        <f aca="false">SUM(P39:P39)</f>
        <v>0</v>
      </c>
      <c r="Q40" s="8" t="n">
        <f aca="false">SUM(Q39:Q39)</f>
        <v>0</v>
      </c>
      <c r="R40" s="8" t="n">
        <f aca="false">SUM(R39:R39)</f>
        <v>0.9866606</v>
      </c>
      <c r="S40" s="8" t="n">
        <f aca="false">SUM(S39:S39)</f>
        <v>2.39876026</v>
      </c>
      <c r="T40" s="8" t="n">
        <f aca="false">SUM(T39:T39)</f>
        <v>0</v>
      </c>
      <c r="U40" s="8" t="n">
        <f aca="false">SUM(U39:U39)</f>
        <v>0</v>
      </c>
      <c r="V40" s="8" t="n">
        <f aca="false">SUM(V39:V39)</f>
        <v>15.25559611</v>
      </c>
      <c r="W40" s="8" t="n">
        <f aca="false">SUM(W39:W39)</f>
        <v>0</v>
      </c>
      <c r="X40" s="8" t="n">
        <f aca="false">SUM(X39:X39)</f>
        <v>0</v>
      </c>
      <c r="Y40" s="8" t="n">
        <f aca="false">SUM(Y39:Y39)</f>
        <v>0</v>
      </c>
      <c r="Z40" s="8" t="n">
        <f aca="false">SUM(Z39:Z39)</f>
        <v>0</v>
      </c>
      <c r="AA40" s="8" t="n">
        <f aca="false">SUM(AA39:AA39)</f>
        <v>0</v>
      </c>
      <c r="AB40" s="8" t="n">
        <f aca="false">SUM(AB39:AB39)</f>
        <v>0.7294662</v>
      </c>
      <c r="AC40" s="8" t="n">
        <f aca="false">SUM(AC39:AC39)</f>
        <v>1.94038417</v>
      </c>
      <c r="AD40" s="8" t="n">
        <f aca="false">SUM(AD39:AD39)</f>
        <v>0</v>
      </c>
      <c r="AE40" s="8" t="n">
        <f aca="false">SUM(AE39:AE39)</f>
        <v>0</v>
      </c>
      <c r="AF40" s="8" t="n">
        <f aca="false">SUM(AF39:AF39)</f>
        <v>8.64705709</v>
      </c>
      <c r="AG40" s="8" t="n">
        <f aca="false">SUM(AG39:AG39)</f>
        <v>0</v>
      </c>
      <c r="AH40" s="8" t="n">
        <f aca="false">SUM(AH39:AH39)</f>
        <v>0</v>
      </c>
      <c r="AI40" s="8" t="n">
        <f aca="false">SUM(AI39:AI39)</f>
        <v>0</v>
      </c>
      <c r="AJ40" s="8" t="n">
        <f aca="false">SUM(AJ39:AJ39)</f>
        <v>0</v>
      </c>
      <c r="AK40" s="8" t="n">
        <f aca="false">SUM(AK39:AK39)</f>
        <v>0</v>
      </c>
      <c r="AL40" s="8" t="n">
        <f aca="false">SUM(AL39:AL39)</f>
        <v>0.39565966</v>
      </c>
      <c r="AM40" s="8" t="n">
        <f aca="false">SUM(AM39:AM39)</f>
        <v>0.00101808</v>
      </c>
      <c r="AN40" s="8" t="n">
        <f aca="false">SUM(AN39:AN39)</f>
        <v>0</v>
      </c>
      <c r="AO40" s="8" t="n">
        <f aca="false">SUM(AO39:AO39)</f>
        <v>0</v>
      </c>
      <c r="AP40" s="8" t="n">
        <f aca="false">SUM(AP39:AP39)</f>
        <v>2.62481792</v>
      </c>
      <c r="AQ40" s="8" t="n">
        <f aca="false">SUM(AQ39:AQ39)</f>
        <v>0</v>
      </c>
      <c r="AR40" s="8" t="n">
        <f aca="false">SUM(AR39:AR39)</f>
        <v>0</v>
      </c>
      <c r="AS40" s="8" t="n">
        <f aca="false">SUM(AS39:AS39)</f>
        <v>0</v>
      </c>
      <c r="AT40" s="8" t="n">
        <f aca="false">SUM(AT39:AT39)</f>
        <v>0</v>
      </c>
      <c r="AU40" s="8" t="n">
        <f aca="false">SUM(AU39:AU39)</f>
        <v>0</v>
      </c>
      <c r="AV40" s="8" t="n">
        <f aca="false">SUM(AV39:AV39)</f>
        <v>0.00106169</v>
      </c>
      <c r="AW40" s="8" t="n">
        <f aca="false">SUM(AW39:AW39)</f>
        <v>0</v>
      </c>
      <c r="AX40" s="8" t="n">
        <f aca="false">SUM(AX39:AX39)</f>
        <v>0</v>
      </c>
      <c r="AY40" s="8" t="n">
        <f aca="false">SUM(AY39:AY39)</f>
        <v>0</v>
      </c>
      <c r="AZ40" s="8" t="n">
        <f aca="false">SUM(AZ39:AZ39)</f>
        <v>0</v>
      </c>
      <c r="BA40" s="8" t="n">
        <f aca="false">SUM(BA39:BA39)</f>
        <v>0</v>
      </c>
      <c r="BB40" s="8" t="n">
        <f aca="false">SUM(BB39:BB39)</f>
        <v>0</v>
      </c>
      <c r="BC40" s="8" t="n">
        <f aca="false">SUM(BC39:BC39)</f>
        <v>0</v>
      </c>
      <c r="BD40" s="8" t="n">
        <f aca="false">SUM(BD39:BD39)</f>
        <v>0</v>
      </c>
      <c r="BE40" s="8" t="n">
        <f aca="false">SUM(BE39:BE39)</f>
        <v>0</v>
      </c>
      <c r="BF40" s="8" t="n">
        <f aca="false">SUM(BF39:BF39)</f>
        <v>0</v>
      </c>
      <c r="BG40" s="8" t="n">
        <f aca="false">SUM(BG39:BG39)</f>
        <v>0</v>
      </c>
      <c r="BH40" s="8" t="n">
        <f aca="false">SUM(BH39:BH39)</f>
        <v>0</v>
      </c>
      <c r="BI40" s="8" t="n">
        <f aca="false">SUM(BI39:BI39)</f>
        <v>0</v>
      </c>
      <c r="BJ40" s="8" t="n">
        <f aca="false">SUM(BJ39:BJ39)</f>
        <v>0</v>
      </c>
      <c r="BK40" s="8" t="n">
        <f aca="false">SUM(BK39:BK39)</f>
        <v>225.71744845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39</v>
      </c>
      <c r="C41" s="8" t="n">
        <f aca="false">SUM(C35:C40)/2</f>
        <v>0</v>
      </c>
      <c r="D41" s="8" t="n">
        <f aca="false">SUM(D35:D40)/2</f>
        <v>64.57126056</v>
      </c>
      <c r="E41" s="8" t="n">
        <f aca="false">SUM(E35:E40)/2</f>
        <v>0</v>
      </c>
      <c r="F41" s="8" t="n">
        <f aca="false">SUM(F35:F40)/2</f>
        <v>0</v>
      </c>
      <c r="G41" s="8" t="n">
        <f aca="false">SUM(G35:G40)/2</f>
        <v>0</v>
      </c>
      <c r="H41" s="8" t="n">
        <f aca="false">SUM(H35:H40)/2</f>
        <v>3.35307366</v>
      </c>
      <c r="I41" s="8" t="n">
        <f aca="false">SUM(I35:I40)/2</f>
        <v>16.49411498</v>
      </c>
      <c r="J41" s="8" t="n">
        <f aca="false">SUM(J35:J40)/2</f>
        <v>0</v>
      </c>
      <c r="K41" s="8" t="n">
        <f aca="false">SUM(K35:K40)/2</f>
        <v>0</v>
      </c>
      <c r="L41" s="8" t="n">
        <f aca="false">SUM(L35:L40)/2</f>
        <v>108.31851747</v>
      </c>
      <c r="M41" s="8" t="n">
        <f aca="false">SUM(M35:M40)/2</f>
        <v>0</v>
      </c>
      <c r="N41" s="8" t="n">
        <f aca="false">SUM(N35:N40)/2</f>
        <v>0</v>
      </c>
      <c r="O41" s="8" t="n">
        <f aca="false">SUM(O35:O40)/2</f>
        <v>0</v>
      </c>
      <c r="P41" s="8" t="n">
        <f aca="false">SUM(P35:P40)/2</f>
        <v>0</v>
      </c>
      <c r="Q41" s="8" t="n">
        <f aca="false">SUM(Q35:Q40)/2</f>
        <v>0</v>
      </c>
      <c r="R41" s="8" t="n">
        <f aca="false">SUM(R35:R40)/2</f>
        <v>0.9866606</v>
      </c>
      <c r="S41" s="8" t="n">
        <f aca="false">SUM(S35:S40)/2</f>
        <v>2.39876026</v>
      </c>
      <c r="T41" s="8" t="n">
        <f aca="false">SUM(T35:T40)/2</f>
        <v>0</v>
      </c>
      <c r="U41" s="8" t="n">
        <f aca="false">SUM(U35:U40)/2</f>
        <v>0</v>
      </c>
      <c r="V41" s="8" t="n">
        <f aca="false">SUM(V35:V40)/2</f>
        <v>15.25559611</v>
      </c>
      <c r="W41" s="8" t="n">
        <f aca="false">SUM(W35:W40)/2</f>
        <v>0</v>
      </c>
      <c r="X41" s="8" t="n">
        <f aca="false">SUM(X35:X40)/2</f>
        <v>0</v>
      </c>
      <c r="Y41" s="8" t="n">
        <f aca="false">SUM(Y35:Y40)/2</f>
        <v>0</v>
      </c>
      <c r="Z41" s="8" t="n">
        <f aca="false">SUM(Z35:Z40)/2</f>
        <v>0</v>
      </c>
      <c r="AA41" s="8" t="n">
        <f aca="false">SUM(AA35:AA40)/2</f>
        <v>0</v>
      </c>
      <c r="AB41" s="8" t="n">
        <f aca="false">SUM(AB35:AB40)/2</f>
        <v>0.7294662</v>
      </c>
      <c r="AC41" s="8" t="n">
        <f aca="false">SUM(AC35:AC40)/2</f>
        <v>1.94038417</v>
      </c>
      <c r="AD41" s="8" t="n">
        <f aca="false">SUM(AD35:AD40)/2</f>
        <v>0</v>
      </c>
      <c r="AE41" s="8" t="n">
        <f aca="false">SUM(AE35:AE40)/2</f>
        <v>0</v>
      </c>
      <c r="AF41" s="8" t="n">
        <f aca="false">SUM(AF35:AF40)/2</f>
        <v>8.64705709</v>
      </c>
      <c r="AG41" s="8" t="n">
        <f aca="false">SUM(AG35:AG40)/2</f>
        <v>0</v>
      </c>
      <c r="AH41" s="8" t="n">
        <f aca="false">SUM(AH35:AH40)/2</f>
        <v>0</v>
      </c>
      <c r="AI41" s="8" t="n">
        <f aca="false">SUM(AI35:AI40)/2</f>
        <v>0</v>
      </c>
      <c r="AJ41" s="8" t="n">
        <f aca="false">SUM(AJ35:AJ40)/2</f>
        <v>0</v>
      </c>
      <c r="AK41" s="8" t="n">
        <f aca="false">SUM(AK35:AK40)/2</f>
        <v>0</v>
      </c>
      <c r="AL41" s="8" t="n">
        <f aca="false">SUM(AL35:AL40)/2</f>
        <v>0.39565966</v>
      </c>
      <c r="AM41" s="8" t="n">
        <f aca="false">SUM(AM35:AM40)/2</f>
        <v>0.00101808</v>
      </c>
      <c r="AN41" s="8" t="n">
        <f aca="false">SUM(AN35:AN40)/2</f>
        <v>0</v>
      </c>
      <c r="AO41" s="8" t="n">
        <f aca="false">SUM(AO35:AO40)/2</f>
        <v>0</v>
      </c>
      <c r="AP41" s="8" t="n">
        <f aca="false">SUM(AP35:AP40)/2</f>
        <v>2.62481792</v>
      </c>
      <c r="AQ41" s="8" t="n">
        <f aca="false">SUM(AQ35:AQ40)/2</f>
        <v>0</v>
      </c>
      <c r="AR41" s="8" t="n">
        <f aca="false">SUM(AR35:AR40)/2</f>
        <v>0</v>
      </c>
      <c r="AS41" s="8" t="n">
        <f aca="false">SUM(AS35:AS40)/2</f>
        <v>0</v>
      </c>
      <c r="AT41" s="8" t="n">
        <f aca="false">SUM(AT35:AT40)/2</f>
        <v>0</v>
      </c>
      <c r="AU41" s="8" t="n">
        <f aca="false">SUM(AU35:AU40)/2</f>
        <v>0</v>
      </c>
      <c r="AV41" s="8" t="n">
        <f aca="false">SUM(AV35:AV40)/2</f>
        <v>0.00106169</v>
      </c>
      <c r="AW41" s="8" t="n">
        <f aca="false">SUM(AW35:AW40)/2</f>
        <v>0</v>
      </c>
      <c r="AX41" s="8" t="n">
        <f aca="false">SUM(AX35:AX40)/2</f>
        <v>0</v>
      </c>
      <c r="AY41" s="8" t="n">
        <f aca="false">SUM(AY35:AY40)/2</f>
        <v>0</v>
      </c>
      <c r="AZ41" s="8" t="n">
        <f aca="false">SUM(AZ35:AZ40)/2</f>
        <v>0</v>
      </c>
      <c r="BA41" s="8" t="n">
        <f aca="false">SUM(BA35:BA40)/2</f>
        <v>0</v>
      </c>
      <c r="BB41" s="8" t="n">
        <f aca="false">SUM(BB35:BB40)/2</f>
        <v>0</v>
      </c>
      <c r="BC41" s="8" t="n">
        <f aca="false">SUM(BC35:BC40)/2</f>
        <v>0</v>
      </c>
      <c r="BD41" s="8" t="n">
        <f aca="false">SUM(BD35:BD40)/2</f>
        <v>0</v>
      </c>
      <c r="BE41" s="8" t="n">
        <f aca="false">SUM(BE35:BE40)/2</f>
        <v>0</v>
      </c>
      <c r="BF41" s="8" t="n">
        <f aca="false">SUM(BF35:BF40)/2</f>
        <v>0</v>
      </c>
      <c r="BG41" s="8" t="n">
        <f aca="false">SUM(BG35:BG40)/2</f>
        <v>0</v>
      </c>
      <c r="BH41" s="8" t="n">
        <f aca="false">SUM(BH35:BH40)/2</f>
        <v>0</v>
      </c>
      <c r="BI41" s="8" t="n">
        <f aca="false">SUM(BI35:BI40)/2</f>
        <v>0</v>
      </c>
      <c r="BJ41" s="8" t="n">
        <f aca="false">SUM(BJ35:BJ40)/2</f>
        <v>0</v>
      </c>
      <c r="BK41" s="8" t="n">
        <f aca="false">SUM(BK35:BK40)/2</f>
        <v>225.71744845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9.5" hidden="false" customHeight="true" outlineLevel="0" collapsed="false">
      <c r="A43" s="7" t="s">
        <v>40</v>
      </c>
      <c r="B43" s="7" t="s">
        <v>41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5" hidden="false" customHeight="false" outlineLevel="0" collapsed="false">
      <c r="A44" s="11" t="s">
        <v>13</v>
      </c>
      <c r="B44" s="11" t="s">
        <v>41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2"/>
      <c r="B45" s="11" t="s">
        <v>42</v>
      </c>
      <c r="C45" s="13" t="n">
        <v>0</v>
      </c>
      <c r="D45" s="13" t="n">
        <v>250.01801015</v>
      </c>
      <c r="E45" s="13" t="n">
        <v>0</v>
      </c>
      <c r="F45" s="13" t="n">
        <v>0</v>
      </c>
      <c r="G45" s="13" t="n">
        <v>0</v>
      </c>
      <c r="H45" s="13" t="n">
        <v>2.43554395</v>
      </c>
      <c r="I45" s="13" t="n">
        <v>17.01364609</v>
      </c>
      <c r="J45" s="13" t="n">
        <v>0</v>
      </c>
      <c r="K45" s="13" t="n">
        <v>0</v>
      </c>
      <c r="L45" s="13" t="n">
        <v>18.30402743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1.28019444</v>
      </c>
      <c r="S45" s="13" t="n">
        <v>0.08866059</v>
      </c>
      <c r="T45" s="13" t="n">
        <v>0</v>
      </c>
      <c r="U45" s="13" t="n">
        <v>0</v>
      </c>
      <c r="V45" s="13" t="n">
        <v>3.93711696</v>
      </c>
      <c r="W45" s="13" t="n">
        <v>0</v>
      </c>
      <c r="X45" s="13" t="n">
        <v>0.00548207</v>
      </c>
      <c r="Y45" s="13" t="n">
        <v>0</v>
      </c>
      <c r="Z45" s="13" t="n">
        <v>0</v>
      </c>
      <c r="AA45" s="13" t="n">
        <v>0</v>
      </c>
      <c r="AB45" s="13" t="n">
        <v>445.42482629</v>
      </c>
      <c r="AC45" s="13" t="n">
        <v>98.80161962</v>
      </c>
      <c r="AD45" s="13" t="n">
        <v>0</v>
      </c>
      <c r="AE45" s="13" t="n">
        <v>0</v>
      </c>
      <c r="AF45" s="13" t="n">
        <v>2078.20327758</v>
      </c>
      <c r="AG45" s="13" t="n">
        <v>0</v>
      </c>
      <c r="AH45" s="13" t="n">
        <v>0</v>
      </c>
      <c r="AI45" s="13" t="n">
        <v>0</v>
      </c>
      <c r="AJ45" s="13" t="n">
        <v>0</v>
      </c>
      <c r="AK45" s="13" t="n">
        <v>0</v>
      </c>
      <c r="AL45" s="13" t="n">
        <v>272.03065274</v>
      </c>
      <c r="AM45" s="13" t="n">
        <v>31.33458322</v>
      </c>
      <c r="AN45" s="13" t="n">
        <v>0</v>
      </c>
      <c r="AO45" s="13" t="n">
        <v>0</v>
      </c>
      <c r="AP45" s="13" t="n">
        <v>732.05352542</v>
      </c>
      <c r="AQ45" s="13" t="n">
        <v>0</v>
      </c>
      <c r="AR45" s="13" t="n">
        <v>0</v>
      </c>
      <c r="AS45" s="13" t="n">
        <v>0</v>
      </c>
      <c r="AT45" s="13" t="n">
        <v>0</v>
      </c>
      <c r="AU45" s="13" t="n">
        <v>0</v>
      </c>
      <c r="AV45" s="13" t="n">
        <v>1.78803924</v>
      </c>
      <c r="AW45" s="13" t="n">
        <v>1.1498524</v>
      </c>
      <c r="AX45" s="13" t="n">
        <v>0</v>
      </c>
      <c r="AY45" s="13" t="n">
        <v>0</v>
      </c>
      <c r="AZ45" s="13" t="n">
        <v>5.66348489</v>
      </c>
      <c r="BA45" s="13" t="n">
        <v>0</v>
      </c>
      <c r="BB45" s="13" t="n">
        <v>0</v>
      </c>
      <c r="BC45" s="13" t="n">
        <v>0</v>
      </c>
      <c r="BD45" s="13" t="n">
        <v>0</v>
      </c>
      <c r="BE45" s="13" t="n">
        <v>0</v>
      </c>
      <c r="BF45" s="13" t="n">
        <v>0.79011482</v>
      </c>
      <c r="BG45" s="13" t="n">
        <v>0.14906654</v>
      </c>
      <c r="BH45" s="13" t="n">
        <v>0</v>
      </c>
      <c r="BI45" s="13" t="n">
        <v>0</v>
      </c>
      <c r="BJ45" s="13" t="n">
        <v>0.87224908</v>
      </c>
      <c r="BK45" s="13" t="n">
        <f aca="false">SUM(C45:BJ45)</f>
        <v>3961.34397352</v>
      </c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4" t="s">
        <v>16</v>
      </c>
      <c r="C46" s="8" t="n">
        <f aca="false">SUM(C45:C45)</f>
        <v>0</v>
      </c>
      <c r="D46" s="8" t="n">
        <f aca="false">SUM(D45:D45)</f>
        <v>250.01801015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2.43554395</v>
      </c>
      <c r="I46" s="8" t="n">
        <f aca="false">SUM(I45:I45)</f>
        <v>17.01364609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18.30402743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1.28019444</v>
      </c>
      <c r="S46" s="8" t="n">
        <f aca="false">SUM(S45:S45)</f>
        <v>0.08866059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3.93711696</v>
      </c>
      <c r="W46" s="8" t="n">
        <f aca="false">SUM(W45:W45)</f>
        <v>0</v>
      </c>
      <c r="X46" s="8" t="n">
        <f aca="false">SUM(X45:X45)</f>
        <v>0.00548207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445.42482629</v>
      </c>
      <c r="AC46" s="8" t="n">
        <f aca="false">SUM(AC45:AC45)</f>
        <v>98.80161962</v>
      </c>
      <c r="AD46" s="8" t="n">
        <f aca="false">SUM(AD45:AD45)</f>
        <v>0</v>
      </c>
      <c r="AE46" s="8" t="n">
        <f aca="false">SUM(AE45:AE45)</f>
        <v>0</v>
      </c>
      <c r="AF46" s="8" t="n">
        <f aca="false">SUM(AF45:AF45)</f>
        <v>2078.20327758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272.03065274</v>
      </c>
      <c r="AM46" s="8" t="n">
        <f aca="false">SUM(AM45:AM45)</f>
        <v>31.33458322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732.05352542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1.78803924</v>
      </c>
      <c r="AW46" s="8" t="n">
        <f aca="false">SUM(AW45:AW45)</f>
        <v>1.1498524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5.66348489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0.79011482</v>
      </c>
      <c r="BG46" s="8" t="n">
        <f aca="false">SUM(BG45:BG45)</f>
        <v>0.14906654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0.87224908</v>
      </c>
      <c r="BK46" s="8" t="n">
        <f aca="false">SUM(BK45:BK45)</f>
        <v>3961.34397352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43</v>
      </c>
      <c r="C47" s="8" t="n">
        <f aca="false">SUM(C45:C46)/2</f>
        <v>0</v>
      </c>
      <c r="D47" s="8" t="n">
        <f aca="false">SUM(D45:D46)/2</f>
        <v>250.01801015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2.43554395</v>
      </c>
      <c r="I47" s="8" t="n">
        <f aca="false">SUM(I45:I46)/2</f>
        <v>17.01364609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18.30402743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1.28019444</v>
      </c>
      <c r="S47" s="8" t="n">
        <f aca="false">SUM(S45:S46)/2</f>
        <v>0.08866059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3.93711696</v>
      </c>
      <c r="W47" s="8" t="n">
        <f aca="false">SUM(W45:W46)/2</f>
        <v>0</v>
      </c>
      <c r="X47" s="8" t="n">
        <f aca="false">SUM(X45:X46)/2</f>
        <v>0.00548207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445.42482629</v>
      </c>
      <c r="AC47" s="8" t="n">
        <f aca="false">SUM(AC45:AC46)/2</f>
        <v>98.80161962</v>
      </c>
      <c r="AD47" s="8" t="n">
        <f aca="false">SUM(AD45:AD46)/2</f>
        <v>0</v>
      </c>
      <c r="AE47" s="8" t="n">
        <f aca="false">SUM(AE45:AE46)/2</f>
        <v>0</v>
      </c>
      <c r="AF47" s="8" t="n">
        <f aca="false">SUM(AF45:AF46)/2</f>
        <v>2078.20327758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272.03065274</v>
      </c>
      <c r="AM47" s="8" t="n">
        <f aca="false">SUM(AM45:AM46)/2</f>
        <v>31.33458322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732.05352542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1.78803924</v>
      </c>
      <c r="AW47" s="8" t="n">
        <f aca="false">SUM(AW45:AW46)/2</f>
        <v>1.1498524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5.66348489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0.79011482</v>
      </c>
      <c r="BG47" s="8" t="n">
        <f aca="false">SUM(BG45:BG46)/2</f>
        <v>0.14906654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0.87224908</v>
      </c>
      <c r="BK47" s="8" t="n">
        <f aca="false">SUM(BK45:BK46)/2</f>
        <v>3961.34397352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9.5" hidden="false" customHeight="true" outlineLevel="0" collapsed="false">
      <c r="A49" s="7" t="s">
        <v>44</v>
      </c>
      <c r="B49" s="7" t="s">
        <v>45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5" hidden="false" customHeight="false" outlineLevel="0" collapsed="false">
      <c r="A50" s="11" t="s">
        <v>13</v>
      </c>
      <c r="B50" s="11" t="s">
        <v>46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2"/>
      <c r="B51" s="11" t="s">
        <v>19</v>
      </c>
      <c r="C51" s="13" t="n">
        <v>0</v>
      </c>
      <c r="D51" s="13" t="n">
        <v>0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0</v>
      </c>
      <c r="AC51" s="13" t="n">
        <v>0</v>
      </c>
      <c r="AD51" s="13" t="n">
        <v>0</v>
      </c>
      <c r="AE51" s="13" t="n">
        <v>0</v>
      </c>
      <c r="AF51" s="13" t="n">
        <v>0</v>
      </c>
      <c r="AG51" s="13" t="n">
        <v>0</v>
      </c>
      <c r="AH51" s="13" t="n">
        <v>0</v>
      </c>
      <c r="AI51" s="13" t="n">
        <v>0</v>
      </c>
      <c r="AJ51" s="13" t="n">
        <v>0</v>
      </c>
      <c r="AK51" s="13" t="n">
        <v>0</v>
      </c>
      <c r="AL51" s="13" t="n">
        <v>0</v>
      </c>
      <c r="AM51" s="13" t="n">
        <v>0</v>
      </c>
      <c r="AN51" s="13" t="n">
        <v>0</v>
      </c>
      <c r="AO51" s="13" t="n">
        <v>0</v>
      </c>
      <c r="AP51" s="13" t="n">
        <v>0</v>
      </c>
      <c r="AQ51" s="13" t="n">
        <v>0</v>
      </c>
      <c r="AR51" s="13" t="n">
        <v>0</v>
      </c>
      <c r="AS51" s="13" t="n">
        <v>0</v>
      </c>
      <c r="AT51" s="13" t="n">
        <v>0</v>
      </c>
      <c r="AU51" s="13" t="n">
        <v>0</v>
      </c>
      <c r="AV51" s="13" t="n">
        <v>0</v>
      </c>
      <c r="AW51" s="13" t="n">
        <v>0</v>
      </c>
      <c r="AX51" s="13" t="n">
        <v>0</v>
      </c>
      <c r="AY51" s="13" t="n">
        <v>0</v>
      </c>
      <c r="AZ51" s="13" t="n">
        <v>0</v>
      </c>
      <c r="BA51" s="13" t="n">
        <v>0</v>
      </c>
      <c r="BB51" s="13" t="n">
        <v>0</v>
      </c>
      <c r="BC51" s="13" t="n">
        <v>0</v>
      </c>
      <c r="BD51" s="13" t="n">
        <v>0</v>
      </c>
      <c r="BE51" s="13" t="n">
        <v>0</v>
      </c>
      <c r="BF51" s="13" t="n">
        <v>0</v>
      </c>
      <c r="BG51" s="13" t="n">
        <v>0</v>
      </c>
      <c r="BH51" s="13" t="n">
        <v>0</v>
      </c>
      <c r="BI51" s="13" t="n">
        <v>0</v>
      </c>
      <c r="BJ51" s="13" t="n">
        <v>0</v>
      </c>
      <c r="BK51" s="13" t="n">
        <f aca="false">SUM(C51:BJ51)</f>
        <v>0</v>
      </c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4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1" t="s">
        <v>17</v>
      </c>
      <c r="B54" s="11" t="s">
        <v>47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2"/>
      <c r="B55" s="11" t="s">
        <v>19</v>
      </c>
      <c r="C55" s="13" t="n">
        <v>0</v>
      </c>
      <c r="D55" s="13" t="n">
        <v>0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0</v>
      </c>
      <c r="AB55" s="13" t="n">
        <v>0</v>
      </c>
      <c r="AC55" s="13" t="n">
        <v>0</v>
      </c>
      <c r="AD55" s="13" t="n">
        <v>0</v>
      </c>
      <c r="AE55" s="13" t="n">
        <v>0</v>
      </c>
      <c r="AF55" s="13" t="n">
        <v>0</v>
      </c>
      <c r="AG55" s="13" t="n">
        <v>0</v>
      </c>
      <c r="AH55" s="13" t="n">
        <v>0</v>
      </c>
      <c r="AI55" s="13" t="n">
        <v>0</v>
      </c>
      <c r="AJ55" s="13" t="n">
        <v>0</v>
      </c>
      <c r="AK55" s="13" t="n">
        <v>0</v>
      </c>
      <c r="AL55" s="13" t="n">
        <v>0</v>
      </c>
      <c r="AM55" s="13" t="n">
        <v>0</v>
      </c>
      <c r="AN55" s="13" t="n">
        <v>0</v>
      </c>
      <c r="AO55" s="13" t="n">
        <v>0</v>
      </c>
      <c r="AP55" s="13" t="n">
        <v>0</v>
      </c>
      <c r="AQ55" s="13" t="n">
        <v>0</v>
      </c>
      <c r="AR55" s="13" t="n">
        <v>0</v>
      </c>
      <c r="AS55" s="13" t="n">
        <v>0</v>
      </c>
      <c r="AT55" s="13" t="n">
        <v>0</v>
      </c>
      <c r="AU55" s="13" t="n">
        <v>0</v>
      </c>
      <c r="AV55" s="13" t="n">
        <v>0</v>
      </c>
      <c r="AW55" s="13" t="n">
        <v>0</v>
      </c>
      <c r="AX55" s="13" t="n">
        <v>0</v>
      </c>
      <c r="AY55" s="13" t="n">
        <v>0</v>
      </c>
      <c r="AZ55" s="13" t="n">
        <v>0</v>
      </c>
      <c r="BA55" s="13" t="n">
        <v>0</v>
      </c>
      <c r="BB55" s="13" t="n">
        <v>0</v>
      </c>
      <c r="BC55" s="13" t="n">
        <v>0</v>
      </c>
      <c r="BD55" s="13" t="n">
        <v>0</v>
      </c>
      <c r="BE55" s="13" t="n">
        <v>0</v>
      </c>
      <c r="BF55" s="13" t="n">
        <v>0</v>
      </c>
      <c r="BG55" s="13" t="n">
        <v>0</v>
      </c>
      <c r="BH55" s="13" t="n">
        <v>0</v>
      </c>
      <c r="BI55" s="13" t="n">
        <v>0</v>
      </c>
      <c r="BJ55" s="13" t="n">
        <v>0</v>
      </c>
      <c r="BK55" s="13" t="n">
        <f aca="false">SUM(C55:BJ55)</f>
        <v>0</v>
      </c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4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48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9.5" hidden="false" customHeight="true" outlineLevel="0" collapsed="false">
      <c r="A59" s="7" t="s">
        <v>49</v>
      </c>
      <c r="B59" s="7" t="s">
        <v>50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5" hidden="false" customHeight="false" outlineLevel="0" collapsed="false">
      <c r="A60" s="11" t="s">
        <v>13</v>
      </c>
      <c r="B60" s="11" t="s">
        <v>50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2"/>
      <c r="B61" s="11" t="s">
        <v>19</v>
      </c>
      <c r="C61" s="13" t="n">
        <v>0</v>
      </c>
      <c r="D61" s="13" t="n">
        <v>0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0</v>
      </c>
      <c r="AC61" s="13" t="n">
        <v>0</v>
      </c>
      <c r="AD61" s="13" t="n">
        <v>0</v>
      </c>
      <c r="AE61" s="13" t="n">
        <v>0</v>
      </c>
      <c r="AF61" s="13" t="n">
        <v>0</v>
      </c>
      <c r="AG61" s="13" t="n">
        <v>0</v>
      </c>
      <c r="AH61" s="13" t="n">
        <v>0</v>
      </c>
      <c r="AI61" s="13" t="n">
        <v>0</v>
      </c>
      <c r="AJ61" s="13" t="n">
        <v>0</v>
      </c>
      <c r="AK61" s="13" t="n">
        <v>0</v>
      </c>
      <c r="AL61" s="13" t="n">
        <v>0</v>
      </c>
      <c r="AM61" s="13" t="n">
        <v>0</v>
      </c>
      <c r="AN61" s="13" t="n">
        <v>0</v>
      </c>
      <c r="AO61" s="13" t="n">
        <v>0</v>
      </c>
      <c r="AP61" s="13" t="n">
        <v>0</v>
      </c>
      <c r="AQ61" s="13" t="n">
        <v>0</v>
      </c>
      <c r="AR61" s="13" t="n">
        <v>0</v>
      </c>
      <c r="AS61" s="13" t="n">
        <v>0</v>
      </c>
      <c r="AT61" s="13" t="n">
        <v>0</v>
      </c>
      <c r="AU61" s="13" t="n">
        <v>0</v>
      </c>
      <c r="AV61" s="13" t="n">
        <v>0</v>
      </c>
      <c r="AW61" s="13" t="n">
        <v>0</v>
      </c>
      <c r="AX61" s="13" t="n">
        <v>0</v>
      </c>
      <c r="AY61" s="13" t="n">
        <v>0</v>
      </c>
      <c r="AZ61" s="13" t="n">
        <v>0</v>
      </c>
      <c r="BA61" s="13" t="n">
        <v>0</v>
      </c>
      <c r="BB61" s="13" t="n">
        <v>0</v>
      </c>
      <c r="BC61" s="13" t="n">
        <v>0</v>
      </c>
      <c r="BD61" s="13" t="n">
        <v>0</v>
      </c>
      <c r="BE61" s="13" t="n">
        <v>0</v>
      </c>
      <c r="BF61" s="13" t="n">
        <v>0</v>
      </c>
      <c r="BG61" s="13" t="n">
        <v>0</v>
      </c>
      <c r="BH61" s="13" t="n">
        <v>0</v>
      </c>
      <c r="BI61" s="13" t="n">
        <v>0</v>
      </c>
      <c r="BJ61" s="13" t="n">
        <v>0</v>
      </c>
      <c r="BK61" s="13" t="n">
        <f aca="false">SUM(C61:BJ61)</f>
        <v>0</v>
      </c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4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51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4" t="s">
        <v>3</v>
      </c>
      <c r="C65" s="8" t="n">
        <f aca="false">SUM(,C31,C41,C47,C57,C63)</f>
        <v>0</v>
      </c>
      <c r="D65" s="8" t="n">
        <f aca="false">SUM(,D31,D41,D47,D57,D63)</f>
        <v>335.61010364</v>
      </c>
      <c r="E65" s="8" t="n">
        <f aca="false">SUM(,E31,E41,E47,E57,E63)</f>
        <v>0</v>
      </c>
      <c r="F65" s="8" t="n">
        <f aca="false">SUM(,F31,F41,F47,F57,F63)</f>
        <v>0</v>
      </c>
      <c r="G65" s="8" t="n">
        <f aca="false">SUM(,G31,G41,G47,G57,G63)</f>
        <v>0</v>
      </c>
      <c r="H65" s="8" t="n">
        <f aca="false">SUM(,H31,H41,H47,H57,H63)</f>
        <v>5.83514881</v>
      </c>
      <c r="I65" s="8" t="n">
        <f aca="false">SUM(,I31,I41,I47,I57,I63)</f>
        <v>33.50776107</v>
      </c>
      <c r="J65" s="8" t="n">
        <f aca="false">SUM(,J31,J41,J47,J57,J63)</f>
        <v>0</v>
      </c>
      <c r="K65" s="8" t="n">
        <f aca="false">SUM(,K31,K41,K47,K57,K63)</f>
        <v>0</v>
      </c>
      <c r="L65" s="8" t="n">
        <f aca="false">SUM(,L31,L41,L47,L57,L63)</f>
        <v>126.62358737</v>
      </c>
      <c r="M65" s="8" t="n">
        <f aca="false">SUM(,M31,M41,M47,M57,M63)</f>
        <v>0</v>
      </c>
      <c r="N65" s="8" t="n">
        <f aca="false">SUM(,N31,N41,N47,N57,N63)</f>
        <v>0</v>
      </c>
      <c r="O65" s="8" t="n">
        <f aca="false">SUM(,O31,O41,O47,O57,O63)</f>
        <v>0</v>
      </c>
      <c r="P65" s="8" t="n">
        <f aca="false">SUM(,P31,P41,P47,P57,P63)</f>
        <v>0</v>
      </c>
      <c r="Q65" s="8" t="n">
        <f aca="false">SUM(,Q31,Q41,Q47,Q57,Q63)</f>
        <v>0</v>
      </c>
      <c r="R65" s="8" t="n">
        <f aca="false">SUM(,R31,R41,R47,R57,R63)</f>
        <v>2.28856856</v>
      </c>
      <c r="S65" s="8" t="n">
        <f aca="false">SUM(,S31,S41,S47,S57,S63)</f>
        <v>2.48742085</v>
      </c>
      <c r="T65" s="8" t="n">
        <f aca="false">SUM(,T31,T41,T47,T57,T63)</f>
        <v>0</v>
      </c>
      <c r="U65" s="8" t="n">
        <f aca="false">SUM(,U31,U41,U47,U57,U63)</f>
        <v>0</v>
      </c>
      <c r="V65" s="8" t="n">
        <f aca="false">SUM(,V31,V41,V47,V57,V63)</f>
        <v>19.19271307</v>
      </c>
      <c r="W65" s="8" t="n">
        <f aca="false">SUM(,W31,W41,W47,W57,W63)</f>
        <v>0</v>
      </c>
      <c r="X65" s="8" t="n">
        <f aca="false">SUM(,X31,X41,X47,X57,X63)</f>
        <v>2.08758686</v>
      </c>
      <c r="Y65" s="8" t="n">
        <f aca="false">SUM(,Y31,Y41,Y47,Y57,Y63)</f>
        <v>0</v>
      </c>
      <c r="Z65" s="8" t="n">
        <f aca="false">SUM(,Z31,Z41,Z47,Z57,Z63)</f>
        <v>0</v>
      </c>
      <c r="AA65" s="8" t="n">
        <f aca="false">SUM(,AA31,AA41,AA47,AA57,AA63)</f>
        <v>0</v>
      </c>
      <c r="AB65" s="8" t="n">
        <f aca="false">SUM(,AB31,AB41,AB47,AB57,AB63)</f>
        <v>447.60866794</v>
      </c>
      <c r="AC65" s="8" t="n">
        <f aca="false">SUM(,AC31,AC41,AC47,AC57,AC63)</f>
        <v>100.93919788</v>
      </c>
      <c r="AD65" s="8" t="n">
        <f aca="false">SUM(,AD31,AD41,AD47,AD57,AD63)</f>
        <v>0</v>
      </c>
      <c r="AE65" s="8" t="n">
        <f aca="false">SUM(,AE31,AE41,AE47,AE57,AE63)</f>
        <v>0</v>
      </c>
      <c r="AF65" s="8" t="n">
        <f aca="false">SUM(,AF31,AF41,AF47,AF57,AF63)</f>
        <v>2093.94454288</v>
      </c>
      <c r="AG65" s="8" t="n">
        <f aca="false">SUM(,AG31,AG41,AG47,AG57,AG63)</f>
        <v>0</v>
      </c>
      <c r="AH65" s="8" t="n">
        <f aca="false">SUM(,AH31,AH41,AH47,AH57,AH63)</f>
        <v>0</v>
      </c>
      <c r="AI65" s="8" t="n">
        <f aca="false">SUM(,AI31,AI41,AI47,AI57,AI63)</f>
        <v>0</v>
      </c>
      <c r="AJ65" s="8" t="n">
        <f aca="false">SUM(,AJ31,AJ41,AJ47,AJ57,AJ63)</f>
        <v>0</v>
      </c>
      <c r="AK65" s="8" t="n">
        <f aca="false">SUM(,AK31,AK41,AK47,AK57,AK63)</f>
        <v>0</v>
      </c>
      <c r="AL65" s="8" t="n">
        <f aca="false">SUM(,AL31,AL41,AL47,AL57,AL63)</f>
        <v>272.96163206</v>
      </c>
      <c r="AM65" s="8" t="n">
        <f aca="false">SUM(,AM31,AM41,AM47,AM57,AM63)</f>
        <v>31.33611123</v>
      </c>
      <c r="AN65" s="8" t="n">
        <f aca="false">SUM(,AN31,AN41,AN47,AN57,AN63)</f>
        <v>0</v>
      </c>
      <c r="AO65" s="8" t="n">
        <f aca="false">SUM(,AO31,AO41,AO47,AO57,AO63)</f>
        <v>0</v>
      </c>
      <c r="AP65" s="8" t="n">
        <f aca="false">SUM(,AP31,AP41,AP47,AP57,AP63)</f>
        <v>737.21959592</v>
      </c>
      <c r="AQ65" s="8" t="n">
        <f aca="false">SUM(,AQ31,AQ41,AQ47,AQ57,AQ63)</f>
        <v>0</v>
      </c>
      <c r="AR65" s="8" t="n">
        <f aca="false">SUM(,AR31,AR41,AR47,AR57,AR63)</f>
        <v>0</v>
      </c>
      <c r="AS65" s="8" t="n">
        <f aca="false">SUM(,AS31,AS41,AS47,AS57,AS63)</f>
        <v>0</v>
      </c>
      <c r="AT65" s="8" t="n">
        <f aca="false">SUM(,AT31,AT41,AT47,AT57,AT63)</f>
        <v>0</v>
      </c>
      <c r="AU65" s="8" t="n">
        <f aca="false">SUM(,AU31,AU41,AU47,AU57,AU63)</f>
        <v>0</v>
      </c>
      <c r="AV65" s="8" t="n">
        <f aca="false">SUM(,AV31,AV41,AV47,AV57,AV63)</f>
        <v>1.80295959</v>
      </c>
      <c r="AW65" s="8" t="n">
        <f aca="false">SUM(,AW31,AW41,AW47,AW57,AW63)</f>
        <v>1.17354927</v>
      </c>
      <c r="AX65" s="8" t="n">
        <f aca="false">SUM(,AX31,AX41,AX47,AX57,AX63)</f>
        <v>0</v>
      </c>
      <c r="AY65" s="8" t="n">
        <f aca="false">SUM(,AY31,AY41,AY47,AY57,AY63)</f>
        <v>0</v>
      </c>
      <c r="AZ65" s="8" t="n">
        <f aca="false">SUM(,AZ31,AZ41,AZ47,AZ57,AZ63)</f>
        <v>5.74962083</v>
      </c>
      <c r="BA65" s="8" t="n">
        <f aca="false">SUM(,BA31,BA41,BA47,BA57,BA63)</f>
        <v>0</v>
      </c>
      <c r="BB65" s="8" t="n">
        <f aca="false">SUM(,BB31,BB41,BB47,BB57,BB63)</f>
        <v>0</v>
      </c>
      <c r="BC65" s="8" t="n">
        <f aca="false">SUM(,BC31,BC41,BC47,BC57,BC63)</f>
        <v>0</v>
      </c>
      <c r="BD65" s="8" t="n">
        <f aca="false">SUM(,BD31,BD41,BD47,BD57,BD63)</f>
        <v>0</v>
      </c>
      <c r="BE65" s="8" t="n">
        <f aca="false">SUM(,BE31,BE41,BE47,BE57,BE63)</f>
        <v>0</v>
      </c>
      <c r="BF65" s="8" t="n">
        <f aca="false">SUM(,BF31,BF41,BF47,BF57,BF63)</f>
        <v>0.79011482</v>
      </c>
      <c r="BG65" s="8" t="n">
        <f aca="false">SUM(,BG31,BG41,BG47,BG57,BG63)</f>
        <v>0.14906654</v>
      </c>
      <c r="BH65" s="8" t="n">
        <f aca="false">SUM(,BH31,BH41,BH47,BH57,BH63)</f>
        <v>0</v>
      </c>
      <c r="BI65" s="8" t="n">
        <f aca="false">SUM(,BI31,BI41,BI47,BI57,BI63)</f>
        <v>0</v>
      </c>
      <c r="BJ65" s="8" t="n">
        <f aca="false">SUM(,BJ31,BJ41,BJ47,BJ57,BJ63)</f>
        <v>0.87224908</v>
      </c>
      <c r="BK65" s="8" t="n">
        <f aca="false">SUM(,BK31,BK41,BK47,BK57,BK63)</f>
        <v>4222.18019827</v>
      </c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9.5" hidden="false" customHeight="true" outlineLevel="0" collapsed="false">
      <c r="A67" s="7" t="s">
        <v>52</v>
      </c>
      <c r="B67" s="7" t="s">
        <v>53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5" hidden="false" customHeight="false" outlineLevel="0" collapsed="false">
      <c r="A68" s="11" t="s">
        <v>13</v>
      </c>
      <c r="B68" s="11" t="s">
        <v>53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2"/>
      <c r="B69" s="11" t="s">
        <v>19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0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0</v>
      </c>
      <c r="BC69" s="13" t="n">
        <v>0</v>
      </c>
      <c r="BD69" s="13" t="n">
        <v>0</v>
      </c>
      <c r="BE69" s="13" t="n">
        <v>0</v>
      </c>
      <c r="BF69" s="13" t="n">
        <v>0</v>
      </c>
      <c r="BG69" s="13" t="n">
        <v>0</v>
      </c>
      <c r="BH69" s="13" t="n">
        <v>0</v>
      </c>
      <c r="BI69" s="13" t="n">
        <v>0</v>
      </c>
      <c r="BJ69" s="13" t="n">
        <v>0</v>
      </c>
      <c r="BK69" s="13" t="n">
        <f aca="false">SUM(C69:BJ69)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4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4" t="s">
        <v>54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3.8" hidden="false" customHeight="false" outlineLevel="0" collapsed="false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3.8" hidden="false" customHeight="false" outlineLevel="0" collapsed="false">
      <c r="A73" s="17" t="s">
        <v>55</v>
      </c>
      <c r="B73" s="15"/>
      <c r="C73" s="16"/>
      <c r="D73" s="16"/>
      <c r="E73" s="16"/>
      <c r="F73" s="16"/>
      <c r="G73" s="16"/>
      <c r="H73" s="16"/>
      <c r="I73" s="0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3.8" hidden="false" customHeight="false" outlineLevel="0" collapsed="false">
      <c r="A74" s="17" t="s">
        <v>56</v>
      </c>
      <c r="B74" s="15"/>
      <c r="C74" s="16"/>
      <c r="D74" s="16"/>
      <c r="E74" s="16"/>
      <c r="F74" s="16"/>
      <c r="G74" s="16"/>
      <c r="H74" s="16"/>
      <c r="I74" s="0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3.8" hidden="false" customHeight="false" outlineLevel="0" collapsed="false">
      <c r="A75" s="15"/>
      <c r="B75" s="15"/>
      <c r="C75" s="16"/>
      <c r="D75" s="16"/>
      <c r="E75" s="16"/>
      <c r="F75" s="16"/>
      <c r="G75" s="16"/>
      <c r="H75" s="16"/>
      <c r="I75" s="0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3.8" hidden="false" customHeight="false" outlineLevel="0" collapsed="false">
      <c r="A76" s="15"/>
      <c r="B76" s="15"/>
      <c r="C76" s="16"/>
      <c r="D76" s="16"/>
      <c r="E76" s="16"/>
      <c r="F76" s="16"/>
      <c r="G76" s="16"/>
      <c r="H76" s="16"/>
      <c r="I76" s="0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3.8" hidden="false" customHeight="false" outlineLevel="0" collapsed="false">
      <c r="A77" s="17" t="s">
        <v>57</v>
      </c>
      <c r="B77" s="15"/>
      <c r="C77" s="16"/>
      <c r="D77" s="16"/>
      <c r="E77" s="16"/>
      <c r="F77" s="16"/>
      <c r="G77" s="16"/>
      <c r="H77" s="16"/>
      <c r="I77" s="0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3.8" hidden="false" customHeight="false" outlineLevel="0" collapsed="false">
      <c r="A78" s="17" t="s">
        <v>58</v>
      </c>
      <c r="B78" s="15"/>
      <c r="C78" s="16"/>
      <c r="D78" s="16"/>
      <c r="E78" s="16"/>
      <c r="F78" s="16"/>
      <c r="G78" s="16"/>
      <c r="H78" s="16"/>
      <c r="I78" s="0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3.8" hidden="false" customHeight="false" outlineLevel="0" collapsed="false">
      <c r="A79" s="18" t="s">
        <v>59</v>
      </c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3.8" hidden="false" customHeight="false" outlineLevel="0" collapsed="false">
      <c r="A80" s="18" t="s">
        <v>60</v>
      </c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8" t="s">
        <v>61</v>
      </c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8" t="s">
        <v>62</v>
      </c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8" t="s">
        <v>63</v>
      </c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8" t="s">
        <v>64</v>
      </c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3.8" hidden="false" customHeight="false" outlineLevel="0" collapsed="false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3.8" hidden="false" customHeight="false" outlineLevel="0" collapsed="false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3.8" hidden="false" customHeight="false" outlineLevel="0" collapsed="false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3.8" hidden="false" customHeight="false" outlineLevel="0" collapsed="false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3.8" hidden="false" customHeight="false" outlineLevel="0" collapsed="false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3.8" hidden="false" customHeight="false" outlineLevel="0" collapsed="false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3.8" hidden="false" customHeight="false" outlineLevel="0" collapsed="false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3.8" hidden="false" customHeight="false" outlineLevel="0" collapsed="false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3.8" hidden="false" customHeight="false" outlineLevel="0" collapsed="false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3.8" hidden="false" customHeight="false" outlineLevel="0" collapsed="false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3.8" hidden="false" customHeight="false" outlineLevel="0" collapsed="false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3.8" hidden="false" customHeight="false" outlineLevel="0" collapsed="false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3.8" hidden="false" customHeight="false" outlineLevel="0" collapsed="false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3.8" hidden="false" customHeight="false" outlineLevel="0" collapsed="false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3.8" hidden="false" customHeight="false" outlineLevel="0" collapsed="false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3.8" hidden="false" customHeight="false" outlineLevel="0" collapsed="false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3.8" hidden="false" customHeight="false" outlineLevel="0" collapsed="false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3.8" hidden="false" customHeight="false" outlineLevel="0" collapsed="false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3.8" hidden="false" customHeight="false" outlineLevel="0" collapsed="false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2.8" hidden="false" customHeight="false" outlineLevel="0" collapsed="false">
      <c r="A109" s="19"/>
      <c r="B109" s="1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2.8" hidden="false" customHeight="false" outlineLevel="0" collapsed="false">
      <c r="A110" s="19"/>
      <c r="B110" s="1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2.8" hidden="false" customHeight="false" outlineLevel="0" collapsed="false">
      <c r="A111" s="19"/>
      <c r="B111" s="1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2.8" hidden="false" customHeight="false" outlineLevel="0" collapsed="false">
      <c r="A112" s="19"/>
      <c r="B112" s="1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2.8" hidden="false" customHeight="false" outlineLevel="0" collapsed="false">
      <c r="A113" s="19"/>
      <c r="B113" s="1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2.8" hidden="false" customHeight="false" outlineLevel="0" collapsed="false">
      <c r="A114" s="19"/>
      <c r="B114" s="1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2.8" hidden="false" customHeight="false" outlineLevel="0" collapsed="false">
      <c r="A115" s="19"/>
      <c r="B115" s="1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2.8" hidden="false" customHeight="false" outlineLevel="0" collapsed="false">
      <c r="A116" s="19"/>
      <c r="B116" s="1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2.8" hidden="false" customHeight="false" outlineLevel="0" collapsed="false">
      <c r="A117" s="19"/>
      <c r="B117" s="1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2.8" hidden="false" customHeight="false" outlineLevel="0" collapsed="false">
      <c r="A118" s="19"/>
      <c r="B118" s="1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2.8" hidden="false" customHeight="false" outlineLevel="0" collapsed="false">
      <c r="A119" s="19"/>
      <c r="B119" s="1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2.8" hidden="false" customHeight="false" outlineLevel="0" collapsed="false">
      <c r="A120" s="19"/>
      <c r="B120" s="1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2.8" hidden="false" customHeight="false" outlineLevel="0" collapsed="false">
      <c r="A121" s="19"/>
      <c r="B121" s="1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2.8" hidden="false" customHeight="false" outlineLevel="0" collapsed="false">
      <c r="A122" s="19"/>
      <c r="B122" s="1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2.8" hidden="false" customHeight="false" outlineLevel="0" collapsed="false">
      <c r="A123" s="19"/>
      <c r="B123" s="1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2.8" hidden="false" customHeight="false" outlineLevel="0" collapsed="false">
      <c r="A124" s="19"/>
      <c r="B124" s="1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2.8" hidden="false" customHeight="false" outlineLevel="0" collapsed="false">
      <c r="A125" s="19"/>
      <c r="B125" s="1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2.8" hidden="false" customHeight="false" outlineLevel="0" collapsed="false">
      <c r="A126" s="19"/>
      <c r="B126" s="1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2.8" hidden="false" customHeight="false" outlineLevel="0" collapsed="false">
      <c r="A127" s="19"/>
      <c r="B127" s="1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2.8" hidden="false" customHeight="false" outlineLevel="0" collapsed="false">
      <c r="A128" s="19"/>
      <c r="B128" s="1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2.8" hidden="false" customHeight="false" outlineLevel="0" collapsed="false">
      <c r="A129" s="19"/>
      <c r="B129" s="1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2.8" hidden="false" customHeight="false" outlineLevel="0" collapsed="false">
      <c r="A130" s="19"/>
      <c r="B130" s="1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2.8" hidden="false" customHeight="false" outlineLevel="0" collapsed="false">
      <c r="A131" s="19"/>
      <c r="B131" s="1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2.8" hidden="false" customHeight="false" outlineLevel="0" collapsed="false">
      <c r="A132" s="19"/>
      <c r="B132" s="1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2.8" hidden="false" customHeight="false" outlineLevel="0" collapsed="false">
      <c r="A133" s="19"/>
      <c r="B133" s="1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2.8" hidden="false" customHeight="false" outlineLevel="0" collapsed="false">
      <c r="A134" s="19"/>
      <c r="B134" s="1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2.8" hidden="false" customHeight="false" outlineLevel="0" collapsed="false">
      <c r="A135" s="19"/>
      <c r="B135" s="1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2.8" hidden="false" customHeight="false" outlineLevel="0" collapsed="false">
      <c r="A136" s="19"/>
      <c r="B136" s="1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2.8" hidden="false" customHeight="false" outlineLevel="0" collapsed="false">
      <c r="A137" s="19"/>
      <c r="B137" s="1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2.8" hidden="false" customHeight="false" outlineLevel="0" collapsed="false">
      <c r="A138" s="19"/>
      <c r="B138" s="1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2.8" hidden="false" customHeight="false" outlineLevel="0" collapsed="false">
      <c r="A139" s="19"/>
      <c r="B139" s="1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2.8" hidden="false" customHeight="false" outlineLevel="0" collapsed="false">
      <c r="A140" s="19"/>
      <c r="B140" s="1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2.8" hidden="false" customHeight="false" outlineLevel="0" collapsed="false">
      <c r="A141" s="19"/>
      <c r="B141" s="1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2.8" hidden="false" customHeight="false" outlineLevel="0" collapsed="false">
      <c r="A142" s="19"/>
      <c r="B142" s="1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2.8" hidden="false" customHeight="false" outlineLevel="0" collapsed="false">
      <c r="A143" s="19"/>
      <c r="B143" s="1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2.8" hidden="false" customHeight="false" outlineLevel="0" collapsed="false">
      <c r="A144" s="19"/>
      <c r="B144" s="1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2.8" hidden="false" customHeight="false" outlineLevel="0" collapsed="false">
      <c r="A145" s="19"/>
      <c r="B145" s="1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2.8" hidden="false" customHeight="false" outlineLevel="0" collapsed="false">
      <c r="A146" s="19"/>
      <c r="B146" s="1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2.8" hidden="false" customHeight="false" outlineLevel="0" collapsed="false">
      <c r="A147" s="19"/>
      <c r="B147" s="1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2.8" hidden="false" customHeight="false" outlineLevel="0" collapsed="false">
      <c r="A148" s="19"/>
      <c r="B148" s="1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2.8" hidden="false" customHeight="false" outlineLevel="0" collapsed="false">
      <c r="A149" s="19"/>
      <c r="B149" s="1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2.8" hidden="false" customHeight="false" outlineLevel="0" collapsed="false">
      <c r="A150" s="19"/>
      <c r="B150" s="1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2.8" hidden="false" customHeight="false" outlineLevel="0" collapsed="false">
      <c r="A151" s="19"/>
      <c r="B151" s="1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2.8" hidden="false" customHeight="false" outlineLevel="0" collapsed="false">
      <c r="A152" s="19"/>
      <c r="B152" s="1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2.8" hidden="false" customHeight="false" outlineLevel="0" collapsed="false">
      <c r="A153" s="19"/>
      <c r="B153" s="1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2.8" hidden="false" customHeight="false" outlineLevel="0" collapsed="false">
      <c r="A154" s="19"/>
      <c r="B154" s="1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2.8" hidden="false" customHeight="false" outlineLevel="0" collapsed="false">
      <c r="A155" s="19"/>
      <c r="B155" s="1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2.8" hidden="false" customHeight="false" outlineLevel="0" collapsed="false">
      <c r="A156" s="19"/>
      <c r="B156" s="1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2.8" hidden="false" customHeight="false" outlineLevel="0" collapsed="false">
      <c r="A157" s="19"/>
      <c r="B157" s="1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2.8" hidden="false" customHeight="false" outlineLevel="0" collapsed="false">
      <c r="A158" s="19"/>
      <c r="B158" s="1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2.8" hidden="false" customHeight="false" outlineLevel="0" collapsed="false">
      <c r="A159" s="19"/>
      <c r="B159" s="1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2.8" hidden="false" customHeight="false" outlineLevel="0" collapsed="false">
      <c r="A160" s="19"/>
      <c r="B160" s="1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2.8" hidden="false" customHeight="false" outlineLevel="0" collapsed="false">
      <c r="A161" s="19"/>
      <c r="B161" s="1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2.8" hidden="false" customHeight="false" outlineLevel="0" collapsed="false">
      <c r="A162" s="19"/>
      <c r="B162" s="1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2.8" hidden="false" customHeight="false" outlineLevel="0" collapsed="false">
      <c r="A163" s="19"/>
      <c r="B163" s="1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2.8" hidden="false" customHeight="false" outlineLevel="0" collapsed="false">
      <c r="A164" s="19"/>
      <c r="B164" s="1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2.8" hidden="false" customHeight="false" outlineLevel="0" collapsed="false">
      <c r="A165" s="19"/>
      <c r="B165" s="1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2.8" hidden="false" customHeight="false" outlineLevel="0" collapsed="false">
      <c r="A166" s="19"/>
      <c r="B166" s="1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2.8" hidden="false" customHeight="false" outlineLevel="0" collapsed="false">
      <c r="A167" s="19"/>
      <c r="B167" s="1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2.8" hidden="false" customHeight="false" outlineLevel="0" collapsed="false">
      <c r="A168" s="19"/>
      <c r="B168" s="1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2.8" hidden="false" customHeight="false" outlineLevel="0" collapsed="false">
      <c r="A169" s="19"/>
      <c r="B169" s="1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2.8" hidden="false" customHeight="false" outlineLevel="0" collapsed="false">
      <c r="A170" s="19"/>
      <c r="B170" s="1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2.8" hidden="false" customHeight="false" outlineLevel="0" collapsed="false">
      <c r="A171" s="19"/>
      <c r="B171" s="1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2.8" hidden="false" customHeight="false" outlineLevel="0" collapsed="false">
      <c r="A172" s="19"/>
      <c r="B172" s="1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2.8" hidden="false" customHeight="false" outlineLevel="0" collapsed="false">
      <c r="A173" s="19"/>
      <c r="B173" s="1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2.8" hidden="false" customHeight="false" outlineLevel="0" collapsed="false">
      <c r="A174" s="19"/>
      <c r="B174" s="1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2.8" hidden="false" customHeight="false" outlineLevel="0" collapsed="false">
      <c r="A175" s="19"/>
      <c r="B175" s="1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2.8" hidden="false" customHeight="false" outlineLevel="0" collapsed="false">
      <c r="A176" s="19"/>
      <c r="B176" s="1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2.8" hidden="false" customHeight="false" outlineLevel="0" collapsed="false">
      <c r="A177" s="19"/>
      <c r="B177" s="1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2.8" hidden="false" customHeight="false" outlineLevel="0" collapsed="false">
      <c r="A178" s="19"/>
      <c r="B178" s="1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2.8" hidden="false" customHeight="false" outlineLevel="0" collapsed="false">
      <c r="A179" s="19"/>
      <c r="B179" s="1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2.8" hidden="false" customHeight="false" outlineLevel="0" collapsed="false">
      <c r="A180" s="19"/>
      <c r="B180" s="1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2.8" hidden="false" customHeight="false" outlineLevel="0" collapsed="false">
      <c r="A181" s="19"/>
      <c r="B181" s="1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2.8" hidden="false" customHeight="false" outlineLevel="0" collapsed="false">
      <c r="A182" s="19"/>
      <c r="B182" s="1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2.8" hidden="false" customHeight="false" outlineLevel="0" collapsed="false">
      <c r="A183" s="19"/>
      <c r="B183" s="1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2.8" hidden="false" customHeight="false" outlineLevel="0" collapsed="false">
      <c r="A184" s="19"/>
      <c r="B184" s="1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2.8" hidden="false" customHeight="false" outlineLevel="0" collapsed="false">
      <c r="A185" s="19"/>
      <c r="B185" s="1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2.8" hidden="false" customHeight="false" outlineLevel="0" collapsed="false">
      <c r="A186" s="19"/>
      <c r="B186" s="1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2.8" hidden="false" customHeight="false" outlineLevel="0" collapsed="false">
      <c r="A187" s="19"/>
      <c r="B187" s="1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2.8" hidden="false" customHeight="false" outlineLevel="0" collapsed="false">
      <c r="A188" s="19"/>
      <c r="B188" s="1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2.8" hidden="false" customHeight="false" outlineLevel="0" collapsed="false">
      <c r="A189" s="19"/>
      <c r="B189" s="1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2.8" hidden="false" customHeight="false" outlineLevel="0" collapsed="false">
      <c r="A190" s="19"/>
      <c r="B190" s="1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2.8" hidden="false" customHeight="false" outlineLevel="0" collapsed="false">
      <c r="A191" s="19"/>
      <c r="B191" s="1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2.8" hidden="false" customHeight="false" outlineLevel="0" collapsed="false">
      <c r="A192" s="19"/>
      <c r="B192" s="1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2.8" hidden="false" customHeight="false" outlineLevel="0" collapsed="false">
      <c r="A193" s="19"/>
      <c r="B193" s="1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2.8" hidden="false" customHeight="false" outlineLevel="0" collapsed="false">
      <c r="A194" s="19"/>
      <c r="B194" s="1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2.8" hidden="false" customHeight="false" outlineLevel="0" collapsed="false">
      <c r="A195" s="19"/>
      <c r="B195" s="1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2.8" hidden="false" customHeight="false" outlineLevel="0" collapsed="false">
      <c r="A196" s="19"/>
      <c r="B196" s="1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2.8" hidden="false" customHeight="false" outlineLevel="0" collapsed="false">
      <c r="A197" s="19"/>
      <c r="B197" s="1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2.8" hidden="false" customHeight="false" outlineLevel="0" collapsed="false">
      <c r="A198" s="19"/>
      <c r="B198" s="1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2.8" hidden="false" customHeight="false" outlineLevel="0" collapsed="false">
      <c r="A199" s="19"/>
      <c r="B199" s="1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2.8" hidden="false" customHeight="false" outlineLevel="0" collapsed="false">
      <c r="A200" s="19"/>
      <c r="B200" s="1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2.8" hidden="false" customHeight="false" outlineLevel="0" collapsed="false">
      <c r="A201" s="19"/>
      <c r="B201" s="1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2.8" hidden="false" customHeight="false" outlineLevel="0" collapsed="false">
      <c r="A202" s="19"/>
      <c r="B202" s="1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2.8" hidden="false" customHeight="false" outlineLevel="0" collapsed="false">
      <c r="A203" s="19"/>
      <c r="B203" s="1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2.8" hidden="false" customHeight="false" outlineLevel="0" collapsed="false">
      <c r="A204" s="19"/>
      <c r="B204" s="1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2.8" hidden="false" customHeight="false" outlineLevel="0" collapsed="false">
      <c r="A205" s="19"/>
      <c r="B205" s="1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2.8" hidden="false" customHeight="false" outlineLevel="0" collapsed="false">
      <c r="A206" s="19"/>
      <c r="B206" s="1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2.8" hidden="false" customHeight="false" outlineLevel="0" collapsed="false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</row>
    <row r="208" customFormat="false" ht="12.8" hidden="false" customHeight="false" outlineLevel="0" collapsed="false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</row>
    <row r="209" customFormat="false" ht="12.8" hidden="false" customHeight="false" outlineLevel="0" collapsed="false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</row>
    <row r="210" customFormat="false" ht="12.8" hidden="false" customHeight="false" outlineLevel="0" collapsed="false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</row>
    <row r="211" customFormat="false" ht="12.8" hidden="false" customHeight="false" outlineLevel="0" collapsed="false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</row>
    <row r="212" customFormat="false" ht="12.8" hidden="false" customHeight="false" outlineLevel="0" collapsed="false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customFormat="false" ht="12.8" hidden="false" customHeight="false" outlineLevel="0" collapsed="false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customFormat="false" ht="12.8" hidden="false" customHeight="false" outlineLevel="0" collapsed="false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customFormat="false" ht="12.8" hidden="false" customHeight="false" outlineLevel="0" collapsed="false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customFormat="false" ht="12.8" hidden="false" customHeight="false" outlineLevel="0" collapsed="false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customFormat="false" ht="12.8" hidden="false" customHeight="false" outlineLevel="0" collapsed="false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customFormat="false" ht="12.8" hidden="false" customHeight="false" outlineLevel="0" collapsed="false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customFormat="false" ht="12.8" hidden="false" customHeight="false" outlineLevel="0" collapsed="false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customFormat="false" ht="12.8" hidden="false" customHeight="false" outlineLevel="0" collapsed="false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customFormat="false" ht="12.8" hidden="false" customHeight="false" outlineLevel="0" collapsed="false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customFormat="false" ht="12.8" hidden="false" customHeight="false" outlineLevel="0" collapsed="false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customFormat="false" ht="12.8" hidden="false" customHeight="false" outlineLevel="0" collapsed="false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customFormat="false" ht="12.8" hidden="false" customHeight="false" outlineLevel="0" collapsed="false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customFormat="false" ht="12.8" hidden="false" customHeight="false" outlineLevel="0" collapsed="false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customFormat="false" ht="12.8" hidden="false" customHeight="false" outlineLevel="0" collapsed="false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customFormat="false" ht="12.8" hidden="false" customHeight="false" outlineLevel="0" collapsed="false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customFormat="false" ht="12.8" hidden="false" customHeight="false" outlineLevel="0" collapsed="false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customFormat="false" ht="12.8" hidden="false" customHeight="false" outlineLevel="0" collapsed="false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customFormat="false" ht="12.8" hidden="false" customHeight="false" outlineLevel="0" collapsed="false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customFormat="false" ht="12.8" hidden="false" customHeight="false" outlineLevel="0" collapsed="false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customFormat="false" ht="12.8" hidden="false" customHeight="false" outlineLevel="0" collapsed="false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customFormat="false" ht="12.8" hidden="false" customHeight="false" outlineLevel="0" collapsed="false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customFormat="false" ht="12.8" hidden="false" customHeight="false" outlineLevel="0" collapsed="false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customFormat="false" ht="12.8" hidden="false" customHeight="false" outlineLevel="0" collapsed="false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customFormat="false" ht="12.8" hidden="false" customHeight="false" outlineLevel="0" collapsed="false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customFormat="false" ht="12.8" hidden="false" customHeight="false" outlineLevel="0" collapsed="false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customFormat="false" ht="12.8" hidden="false" customHeight="false" outlineLevel="0" collapsed="false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customFormat="false" ht="12.8" hidden="false" customHeight="false" outlineLevel="0" collapsed="false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customFormat="false" ht="12.8" hidden="false" customHeight="false" outlineLevel="0" collapsed="false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customFormat="false" ht="12.8" hidden="false" customHeight="false" outlineLevel="0" collapsed="false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customFormat="false" ht="12.8" hidden="false" customHeight="false" outlineLevel="0" collapsed="false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customFormat="false" ht="12.8" hidden="false" customHeight="false" outlineLevel="0" collapsed="false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customFormat="false" ht="12.8" hidden="false" customHeight="false" outlineLevel="0" collapsed="false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customFormat="false" ht="12.8" hidden="false" customHeight="false" outlineLevel="0" collapsed="false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customFormat="false" ht="12.8" hidden="false" customHeight="false" outlineLevel="0" collapsed="false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customFormat="false" ht="12.8" hidden="false" customHeight="false" outlineLevel="0" collapsed="false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customFormat="false" ht="12.8" hidden="false" customHeight="false" outlineLevel="0" collapsed="false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customFormat="false" ht="12.8" hidden="false" customHeight="false" outlineLevel="0" collapsed="false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customFormat="false" ht="12.8" hidden="false" customHeight="false" outlineLevel="0" collapsed="false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customFormat="false" ht="12.8" hidden="false" customHeight="false" outlineLevel="0" collapsed="false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customFormat="false" ht="12.8" hidden="false" customHeight="false" outlineLevel="0" collapsed="false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customFormat="false" ht="12.8" hidden="false" customHeight="false" outlineLevel="0" collapsed="false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customFormat="false" ht="12.8" hidden="false" customHeight="false" outlineLevel="0" collapsed="false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customFormat="false" ht="12.8" hidden="false" customHeight="false" outlineLevel="0" collapsed="false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customFormat="false" ht="12.8" hidden="false" customHeight="false" outlineLevel="0" collapsed="false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customFormat="false" ht="12.8" hidden="false" customHeight="false" outlineLevel="0" collapsed="false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customFormat="false" ht="12.8" hidden="false" customHeight="false" outlineLevel="0" collapsed="false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customFormat="false" ht="12.8" hidden="false" customHeight="false" outlineLevel="0" collapsed="false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customFormat="false" ht="12.8" hidden="false" customHeight="false" outlineLevel="0" collapsed="false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customFormat="false" ht="12.8" hidden="false" customHeight="false" outlineLevel="0" collapsed="false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customFormat="false" ht="12.8" hidden="false" customHeight="false" outlineLevel="0" collapsed="false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customFormat="false" ht="12.8" hidden="false" customHeight="false" outlineLevel="0" collapsed="false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customFormat="false" ht="12.8" hidden="false" customHeight="false" outlineLevel="0" collapsed="false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customFormat="false" ht="12.8" hidden="false" customHeight="false" outlineLevel="0" collapsed="false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customFormat="false" ht="12.8" hidden="false" customHeight="false" outlineLevel="0" collapsed="false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customFormat="false" ht="12.8" hidden="false" customHeight="false" outlineLevel="0" collapsed="false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customFormat="false" ht="12.8" hidden="false" customHeight="false" outlineLevel="0" collapsed="false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customFormat="false" ht="12.8" hidden="false" customHeight="false" outlineLevel="0" collapsed="false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customFormat="false" ht="12.8" hidden="false" customHeight="false" outlineLevel="0" collapsed="false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customFormat="false" ht="12.8" hidden="false" customHeight="false" outlineLevel="0" collapsed="false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customFormat="false" ht="12.8" hidden="false" customHeight="false" outlineLevel="0" collapsed="false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customFormat="false" ht="12.8" hidden="false" customHeight="false" outlineLevel="0" collapsed="false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customFormat="false" ht="12.8" hidden="false" customHeight="false" outlineLevel="0" collapsed="false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customFormat="false" ht="12.8" hidden="false" customHeight="false" outlineLevel="0" collapsed="false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customFormat="false" ht="12.8" hidden="false" customHeight="false" outlineLevel="0" collapsed="false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customFormat="false" ht="12.8" hidden="false" customHeight="false" outlineLevel="0" collapsed="false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customFormat="false" ht="12.8" hidden="false" customHeight="false" outlineLevel="0" collapsed="false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customFormat="false" ht="12.8" hidden="false" customHeight="false" outlineLevel="0" collapsed="false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customFormat="false" ht="12.8" hidden="false" customHeight="false" outlineLevel="0" collapsed="false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customFormat="false" ht="12.8" hidden="false" customHeight="false" outlineLevel="0" collapsed="false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customFormat="false" ht="12.8" hidden="false" customHeight="false" outlineLevel="0" collapsed="false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customFormat="false" ht="12.8" hidden="false" customHeight="false" outlineLevel="0" collapsed="false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customFormat="false" ht="12.8" hidden="false" customHeight="false" outlineLevel="0" collapsed="false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customFormat="false" ht="12.8" hidden="false" customHeight="false" outlineLevel="0" collapsed="false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customFormat="false" ht="12.8" hidden="false" customHeight="false" outlineLevel="0" collapsed="false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customFormat="false" ht="12.8" hidden="false" customHeight="false" outlineLevel="0" collapsed="false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customFormat="false" ht="12.8" hidden="false" customHeight="false" outlineLevel="0" collapsed="false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customFormat="false" ht="12.8" hidden="false" customHeight="false" outlineLevel="0" collapsed="false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customFormat="false" ht="12.8" hidden="false" customHeight="false" outlineLevel="0" collapsed="false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customFormat="false" ht="12.8" hidden="false" customHeight="false" outlineLevel="0" collapsed="false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customFormat="false" ht="12.8" hidden="false" customHeight="false" outlineLevel="0" collapsed="false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customFormat="false" ht="12.8" hidden="false" customHeight="false" outlineLevel="0" collapsed="false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customFormat="false" ht="12.8" hidden="false" customHeight="false" outlineLevel="0" collapsed="false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customFormat="false" ht="12.8" hidden="false" customHeight="false" outlineLevel="0" collapsed="false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customFormat="false" ht="12.8" hidden="false" customHeight="false" outlineLevel="0" collapsed="false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customFormat="false" ht="12.8" hidden="false" customHeight="false" outlineLevel="0" collapsed="false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customFormat="false" ht="12.8" hidden="false" customHeight="false" outlineLevel="0" collapsed="false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customFormat="false" ht="12.8" hidden="false" customHeight="false" outlineLevel="0" collapsed="false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customFormat="false" ht="12.8" hidden="false" customHeight="false" outlineLevel="0" collapsed="false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customFormat="false" ht="12.8" hidden="false" customHeight="false" outlineLevel="0" collapsed="false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customFormat="false" ht="12.8" hidden="false" customHeight="false" outlineLevel="0" collapsed="false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customFormat="false" ht="12.8" hidden="false" customHeight="false" outlineLevel="0" collapsed="false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customFormat="false" ht="12.8" hidden="false" customHeight="false" outlineLevel="0" collapsed="false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customFormat="false" ht="12.8" hidden="false" customHeight="false" outlineLevel="0" collapsed="false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customFormat="false" ht="12.8" hidden="false" customHeight="false" outlineLevel="0" collapsed="false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customFormat="false" ht="12.8" hidden="false" customHeight="false" outlineLevel="0" collapsed="false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customFormat="false" ht="12.8" hidden="false" customHeight="false" outlineLevel="0" collapsed="false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customFormat="false" ht="12.8" hidden="false" customHeight="false" outlineLevel="0" collapsed="false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customFormat="false" ht="12.8" hidden="false" customHeight="false" outlineLevel="0" collapsed="false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customFormat="false" ht="12.8" hidden="false" customHeight="false" outlineLevel="0" collapsed="false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customFormat="false" ht="12.8" hidden="false" customHeight="false" outlineLevel="0" collapsed="false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customFormat="false" ht="12.8" hidden="false" customHeight="false" outlineLevel="0" collapsed="false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customFormat="false" ht="12.8" hidden="false" customHeight="false" outlineLevel="0" collapsed="false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customFormat="false" ht="12.8" hidden="false" customHeight="false" outlineLevel="0" collapsed="false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customFormat="false" ht="12.8" hidden="false" customHeight="false" outlineLevel="0" collapsed="false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customFormat="false" ht="12.8" hidden="false" customHeight="false" outlineLevel="0" collapsed="false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customFormat="false" ht="12.8" hidden="false" customHeight="false" outlineLevel="0" collapsed="false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customFormat="false" ht="12.8" hidden="false" customHeight="false" outlineLevel="0" collapsed="false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customFormat="false" ht="12.8" hidden="false" customHeight="false" outlineLevel="0" collapsed="false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customFormat="false" ht="12.8" hidden="false" customHeight="false" outlineLevel="0" collapsed="false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customFormat="false" ht="12.8" hidden="false" customHeight="false" outlineLevel="0" collapsed="false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customFormat="false" ht="12.8" hidden="false" customHeight="false" outlineLevel="0" collapsed="false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customFormat="false" ht="12.8" hidden="false" customHeight="false" outlineLevel="0" collapsed="false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customFormat="false" ht="12.8" hidden="false" customHeight="false" outlineLevel="0" collapsed="false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customFormat="false" ht="12.8" hidden="false" customHeight="false" outlineLevel="0" collapsed="false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customFormat="false" ht="12.8" hidden="false" customHeight="false" outlineLevel="0" collapsed="false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customFormat="false" ht="12.8" hidden="false" customHeight="false" outlineLevel="0" collapsed="false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customFormat="false" ht="12.8" hidden="false" customHeight="false" outlineLevel="0" collapsed="false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customFormat="false" ht="12.8" hidden="false" customHeight="false" outlineLevel="0" collapsed="false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customFormat="false" ht="12.8" hidden="false" customHeight="false" outlineLevel="0" collapsed="false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customFormat="false" ht="12.8" hidden="false" customHeight="false" outlineLevel="0" collapsed="false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customFormat="false" ht="12.8" hidden="false" customHeight="false" outlineLevel="0" collapsed="false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customFormat="false" ht="12.8" hidden="false" customHeight="false" outlineLevel="0" collapsed="false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customFormat="false" ht="12.8" hidden="false" customHeight="false" outlineLevel="0" collapsed="false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customFormat="false" ht="12.8" hidden="false" customHeight="false" outlineLevel="0" collapsed="false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customFormat="false" ht="12.8" hidden="false" customHeight="false" outlineLevel="0" collapsed="false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customFormat="false" ht="12.8" hidden="false" customHeight="false" outlineLevel="0" collapsed="false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customFormat="false" ht="12.8" hidden="false" customHeight="false" outlineLevel="0" collapsed="false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customFormat="false" ht="12.8" hidden="false" customHeight="false" outlineLevel="0" collapsed="false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customFormat="false" ht="12.8" hidden="false" customHeight="false" outlineLevel="0" collapsed="false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customFormat="false" ht="12.8" hidden="false" customHeight="false" outlineLevel="0" collapsed="false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customFormat="false" ht="12.8" hidden="false" customHeight="false" outlineLevel="0" collapsed="false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customFormat="false" ht="12.8" hidden="false" customHeight="false" outlineLevel="0" collapsed="false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customFormat="false" ht="12.8" hidden="false" customHeight="false" outlineLevel="0" collapsed="false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customFormat="false" ht="12.8" hidden="false" customHeight="false" outlineLevel="0" collapsed="false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customFormat="false" ht="12.8" hidden="false" customHeight="false" outlineLevel="0" collapsed="false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customFormat="false" ht="12.8" hidden="false" customHeight="false" outlineLevel="0" collapsed="false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customFormat="false" ht="12.8" hidden="false" customHeight="false" outlineLevel="0" collapsed="false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customFormat="false" ht="12.8" hidden="false" customHeight="false" outlineLevel="0" collapsed="false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customFormat="false" ht="12.8" hidden="false" customHeight="false" outlineLevel="0" collapsed="false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customFormat="false" ht="12.8" hidden="false" customHeight="false" outlineLevel="0" collapsed="false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customFormat="false" ht="12.8" hidden="false" customHeight="false" outlineLevel="0" collapsed="false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customFormat="false" ht="12.8" hidden="false" customHeight="false" outlineLevel="0" collapsed="false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customFormat="false" ht="12.8" hidden="false" customHeight="false" outlineLevel="0" collapsed="false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customFormat="false" ht="12.8" hidden="false" customHeight="false" outlineLevel="0" collapsed="false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customFormat="false" ht="12.8" hidden="false" customHeight="false" outlineLevel="0" collapsed="false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customFormat="false" ht="12.8" hidden="false" customHeight="false" outlineLevel="0" collapsed="false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customFormat="false" ht="12.8" hidden="false" customHeight="false" outlineLevel="0" collapsed="false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customFormat="false" ht="12.8" hidden="false" customHeight="false" outlineLevel="0" collapsed="false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customFormat="false" ht="12.8" hidden="false" customHeight="false" outlineLevel="0" collapsed="false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customFormat="false" ht="12.8" hidden="false" customHeight="false" outlineLevel="0" collapsed="false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customFormat="false" ht="12.8" hidden="false" customHeight="false" outlineLevel="0" collapsed="false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customFormat="false" ht="12.8" hidden="false" customHeight="false" outlineLevel="0" collapsed="false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customFormat="false" ht="12.8" hidden="false" customHeight="false" outlineLevel="0" collapsed="false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customFormat="false" ht="12.8" hidden="false" customHeight="false" outlineLevel="0" collapsed="false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customFormat="false" ht="12.8" hidden="false" customHeight="false" outlineLevel="0" collapsed="false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customFormat="false" ht="12.8" hidden="false" customHeight="false" outlineLevel="0" collapsed="false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customFormat="false" ht="12.8" hidden="false" customHeight="false" outlineLevel="0" collapsed="false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customFormat="false" ht="12.8" hidden="false" customHeight="false" outlineLevel="0" collapsed="false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customFormat="false" ht="12.8" hidden="false" customHeight="false" outlineLevel="0" collapsed="false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customFormat="false" ht="12.8" hidden="false" customHeight="false" outlineLevel="0" collapsed="false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customFormat="false" ht="12.8" hidden="false" customHeight="false" outlineLevel="0" collapsed="false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customFormat="false" ht="12.8" hidden="false" customHeight="false" outlineLevel="0" collapsed="false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customFormat="false" ht="12.8" hidden="false" customHeight="false" outlineLevel="0" collapsed="false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customFormat="false" ht="12.8" hidden="false" customHeight="false" outlineLevel="0" collapsed="false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customFormat="false" ht="12.8" hidden="false" customHeight="false" outlineLevel="0" collapsed="false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customFormat="false" ht="12.8" hidden="false" customHeight="false" outlineLevel="0" collapsed="false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customFormat="false" ht="12.8" hidden="false" customHeight="false" outlineLevel="0" collapsed="false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customFormat="false" ht="12.8" hidden="false" customHeight="false" outlineLevel="0" collapsed="false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customFormat="false" ht="12.8" hidden="false" customHeight="false" outlineLevel="0" collapsed="false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customFormat="false" ht="12.8" hidden="false" customHeight="false" outlineLevel="0" collapsed="false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customFormat="false" ht="12.8" hidden="false" customHeight="false" outlineLevel="0" collapsed="false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customFormat="false" ht="12.8" hidden="false" customHeight="false" outlineLevel="0" collapsed="false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customFormat="false" ht="12.8" hidden="false" customHeight="false" outlineLevel="0" collapsed="false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customFormat="false" ht="12.8" hidden="false" customHeight="false" outlineLevel="0" collapsed="false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customFormat="false" ht="12.8" hidden="false" customHeight="false" outlineLevel="0" collapsed="false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customFormat="false" ht="12.8" hidden="false" customHeight="false" outlineLevel="0" collapsed="false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customFormat="false" ht="12.8" hidden="false" customHeight="false" outlineLevel="0" collapsed="false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customFormat="false" ht="12.8" hidden="false" customHeight="false" outlineLevel="0" collapsed="false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customFormat="false" ht="12.8" hidden="false" customHeight="false" outlineLevel="0" collapsed="false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customFormat="false" ht="12.8" hidden="false" customHeight="false" outlineLevel="0" collapsed="false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customFormat="false" ht="12.8" hidden="false" customHeight="false" outlineLevel="0" collapsed="false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customFormat="false" ht="12.8" hidden="false" customHeight="false" outlineLevel="0" collapsed="false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customFormat="false" ht="12.8" hidden="false" customHeight="false" outlineLevel="0" collapsed="false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customFormat="false" ht="12.8" hidden="false" customHeight="false" outlineLevel="0" collapsed="false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customFormat="false" ht="12.8" hidden="false" customHeight="false" outlineLevel="0" collapsed="false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customFormat="false" ht="12.8" hidden="false" customHeight="false" outlineLevel="0" collapsed="false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customFormat="false" ht="12.8" hidden="false" customHeight="false" outlineLevel="0" collapsed="false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customFormat="false" ht="12.8" hidden="false" customHeight="false" outlineLevel="0" collapsed="false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customFormat="false" ht="12.8" hidden="false" customHeight="false" outlineLevel="0" collapsed="false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customFormat="false" ht="12.8" hidden="false" customHeight="false" outlineLevel="0" collapsed="false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customFormat="false" ht="12.8" hidden="false" customHeight="false" outlineLevel="0" collapsed="false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customFormat="false" ht="12.8" hidden="false" customHeight="false" outlineLevel="0" collapsed="false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customFormat="false" ht="12.8" hidden="false" customHeight="false" outlineLevel="0" collapsed="false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customFormat="false" ht="12.8" hidden="false" customHeight="false" outlineLevel="0" collapsed="false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customFormat="false" ht="12.8" hidden="false" customHeight="false" outlineLevel="0" collapsed="false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customFormat="false" ht="12.8" hidden="false" customHeight="false" outlineLevel="0" collapsed="false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customFormat="false" ht="12.8" hidden="false" customHeight="false" outlineLevel="0" collapsed="false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customFormat="false" ht="12.8" hidden="false" customHeight="false" outlineLevel="0" collapsed="false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customFormat="false" ht="12.8" hidden="false" customHeight="false" outlineLevel="0" collapsed="false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customFormat="false" ht="12.8" hidden="false" customHeight="false" outlineLevel="0" collapsed="false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customFormat="false" ht="12.8" hidden="false" customHeight="false" outlineLevel="0" collapsed="false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customFormat="false" ht="12.8" hidden="false" customHeight="false" outlineLevel="0" collapsed="false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customFormat="false" ht="12.8" hidden="false" customHeight="false" outlineLevel="0" collapsed="false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customFormat="false" ht="12.8" hidden="false" customHeight="false" outlineLevel="0" collapsed="false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customFormat="false" ht="12.8" hidden="false" customHeight="false" outlineLevel="0" collapsed="false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customFormat="false" ht="12.8" hidden="false" customHeight="false" outlineLevel="0" collapsed="false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customFormat="false" ht="12.8" hidden="false" customHeight="false" outlineLevel="0" collapsed="false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customFormat="false" ht="12.8" hidden="false" customHeight="false" outlineLevel="0" collapsed="false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customFormat="false" ht="12.8" hidden="false" customHeight="false" outlineLevel="0" collapsed="false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customFormat="false" ht="12.8" hidden="false" customHeight="false" outlineLevel="0" collapsed="false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customFormat="false" ht="12.8" hidden="false" customHeight="false" outlineLevel="0" collapsed="false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customFormat="false" ht="12.8" hidden="false" customHeight="false" outlineLevel="0" collapsed="false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customFormat="false" ht="12.8" hidden="false" customHeight="false" outlineLevel="0" collapsed="false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customFormat="false" ht="12.8" hidden="false" customHeight="false" outlineLevel="0" collapsed="false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customFormat="false" ht="12.8" hidden="false" customHeight="false" outlineLevel="0" collapsed="false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customFormat="false" ht="12.8" hidden="false" customHeight="false" outlineLevel="0" collapsed="false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customFormat="false" ht="12.8" hidden="false" customHeight="false" outlineLevel="0" collapsed="false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customFormat="false" ht="12.8" hidden="false" customHeight="false" outlineLevel="0" collapsed="false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customFormat="false" ht="12.8" hidden="false" customHeight="false" outlineLevel="0" collapsed="false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customFormat="false" ht="12.8" hidden="false" customHeight="false" outlineLevel="0" collapsed="false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customFormat="false" ht="12.8" hidden="false" customHeight="false" outlineLevel="0" collapsed="false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customFormat="false" ht="12.8" hidden="false" customHeight="false" outlineLevel="0" collapsed="false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customFormat="false" ht="12.8" hidden="false" customHeight="false" outlineLevel="0" collapsed="false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customFormat="false" ht="12.8" hidden="false" customHeight="false" outlineLevel="0" collapsed="false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customFormat="false" ht="12.8" hidden="false" customHeight="false" outlineLevel="0" collapsed="false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customFormat="false" ht="12.8" hidden="false" customHeight="false" outlineLevel="0" collapsed="false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customFormat="false" ht="12.8" hidden="false" customHeight="false" outlineLevel="0" collapsed="false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customFormat="false" ht="12.8" hidden="false" customHeight="false" outlineLevel="0" collapsed="false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customFormat="false" ht="12.8" hidden="false" customHeight="false" outlineLevel="0" collapsed="false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customFormat="false" ht="12.8" hidden="false" customHeight="false" outlineLevel="0" collapsed="false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customFormat="false" ht="12.8" hidden="false" customHeight="false" outlineLevel="0" collapsed="false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customFormat="false" ht="12.8" hidden="false" customHeight="false" outlineLevel="0" collapsed="false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customFormat="false" ht="12.8" hidden="false" customHeight="false" outlineLevel="0" collapsed="false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customFormat="false" ht="12.8" hidden="false" customHeight="false" outlineLevel="0" collapsed="false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customFormat="false" ht="12.8" hidden="false" customHeight="false" outlineLevel="0" collapsed="false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customFormat="false" ht="12.8" hidden="false" customHeight="false" outlineLevel="0" collapsed="false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customFormat="false" ht="12.8" hidden="false" customHeight="false" outlineLevel="0" collapsed="false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customFormat="false" ht="12.8" hidden="false" customHeight="false" outlineLevel="0" collapsed="false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customFormat="false" ht="12.8" hidden="false" customHeight="false" outlineLevel="0" collapsed="false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customFormat="false" ht="12.8" hidden="false" customHeight="false" outlineLevel="0" collapsed="false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customFormat="false" ht="12.8" hidden="false" customHeight="false" outlineLevel="0" collapsed="false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customFormat="false" ht="12.8" hidden="false" customHeight="false" outlineLevel="0" collapsed="false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customFormat="false" ht="12.8" hidden="false" customHeight="false" outlineLevel="0" collapsed="false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customFormat="false" ht="12.8" hidden="false" customHeight="false" outlineLevel="0" collapsed="false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customFormat="false" ht="12.8" hidden="false" customHeight="false" outlineLevel="0" collapsed="false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customFormat="false" ht="12.8" hidden="false" customHeight="false" outlineLevel="0" collapsed="false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customFormat="false" ht="12.8" hidden="false" customHeight="false" outlineLevel="0" collapsed="false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customFormat="false" ht="12.8" hidden="false" customHeight="false" outlineLevel="0" collapsed="false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customFormat="false" ht="12.8" hidden="false" customHeight="false" outlineLevel="0" collapsed="false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customFormat="false" ht="12.8" hidden="false" customHeight="false" outlineLevel="0" collapsed="false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customFormat="false" ht="12.8" hidden="false" customHeight="false" outlineLevel="0" collapsed="false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customFormat="false" ht="12.8" hidden="false" customHeight="false" outlineLevel="0" collapsed="false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customFormat="false" ht="12.8" hidden="false" customHeight="false" outlineLevel="0" collapsed="false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customFormat="false" ht="12.8" hidden="false" customHeight="false" outlineLevel="0" collapsed="false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customFormat="false" ht="12.8" hidden="false" customHeight="false" outlineLevel="0" collapsed="false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customFormat="false" ht="12.8" hidden="false" customHeight="false" outlineLevel="0" collapsed="false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customFormat="false" ht="12.8" hidden="false" customHeight="false" outlineLevel="0" collapsed="false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customFormat="false" ht="12.8" hidden="false" customHeight="false" outlineLevel="0" collapsed="false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customFormat="false" ht="12.8" hidden="false" customHeight="false" outlineLevel="0" collapsed="false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customFormat="false" ht="12.8" hidden="false" customHeight="false" outlineLevel="0" collapsed="false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customFormat="false" ht="12.8" hidden="false" customHeight="false" outlineLevel="0" collapsed="false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customFormat="false" ht="12.8" hidden="false" customHeight="false" outlineLevel="0" collapsed="false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customFormat="false" ht="12.8" hidden="false" customHeight="false" outlineLevel="0" collapsed="false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customFormat="false" ht="12.8" hidden="false" customHeight="false" outlineLevel="0" collapsed="false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customFormat="false" ht="12.8" hidden="false" customHeight="false" outlineLevel="0" collapsed="false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customFormat="false" ht="12.8" hidden="false" customHeight="false" outlineLevel="0" collapsed="false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customFormat="false" ht="12.8" hidden="false" customHeight="false" outlineLevel="0" collapsed="false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customFormat="false" ht="12.8" hidden="false" customHeight="false" outlineLevel="0" collapsed="false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customFormat="false" ht="12.8" hidden="false" customHeight="false" outlineLevel="0" collapsed="false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customFormat="false" ht="12.8" hidden="false" customHeight="false" outlineLevel="0" collapsed="false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customFormat="false" ht="12.8" hidden="false" customHeight="false" outlineLevel="0" collapsed="false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customFormat="false" ht="12.8" hidden="false" customHeight="false" outlineLevel="0" collapsed="false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customFormat="false" ht="12.8" hidden="false" customHeight="false" outlineLevel="0" collapsed="false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customFormat="false" ht="12.8" hidden="false" customHeight="false" outlineLevel="0" collapsed="false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customFormat="false" ht="12.8" hidden="false" customHeight="false" outlineLevel="0" collapsed="false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customFormat="false" ht="12.8" hidden="false" customHeight="false" outlineLevel="0" collapsed="false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customFormat="false" ht="12.8" hidden="false" customHeight="false" outlineLevel="0" collapsed="false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customFormat="false" ht="12.8" hidden="false" customHeight="false" outlineLevel="0" collapsed="false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customFormat="false" ht="12.8" hidden="false" customHeight="false" outlineLevel="0" collapsed="false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customFormat="false" ht="12.8" hidden="false" customHeight="false" outlineLevel="0" collapsed="false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customFormat="false" ht="12.8" hidden="false" customHeight="false" outlineLevel="0" collapsed="false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customFormat="false" ht="12.8" hidden="false" customHeight="false" outlineLevel="0" collapsed="false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customFormat="false" ht="12.8" hidden="false" customHeight="false" outlineLevel="0" collapsed="false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customFormat="false" ht="12.8" hidden="false" customHeight="false" outlineLevel="0" collapsed="false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customFormat="false" ht="12.8" hidden="false" customHeight="false" outlineLevel="0" collapsed="false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customFormat="false" ht="12.8" hidden="false" customHeight="false" outlineLevel="0" collapsed="false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customFormat="false" ht="12.8" hidden="false" customHeight="false" outlineLevel="0" collapsed="false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customFormat="false" ht="12.8" hidden="false" customHeight="false" outlineLevel="0" collapsed="false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customFormat="false" ht="12.8" hidden="false" customHeight="false" outlineLevel="0" collapsed="false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customFormat="false" ht="12.8" hidden="false" customHeight="false" outlineLevel="0" collapsed="false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customFormat="false" ht="12.8" hidden="false" customHeight="false" outlineLevel="0" collapsed="false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customFormat="false" ht="12.8" hidden="false" customHeight="false" outlineLevel="0" collapsed="false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customFormat="false" ht="12.8" hidden="false" customHeight="false" outlineLevel="0" collapsed="false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customFormat="false" ht="12.8" hidden="false" customHeight="false" outlineLevel="0" collapsed="false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customFormat="false" ht="12.8" hidden="false" customHeight="false" outlineLevel="0" collapsed="false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customFormat="false" ht="12.8" hidden="false" customHeight="false" outlineLevel="0" collapsed="false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customFormat="false" ht="12.8" hidden="false" customHeight="false" outlineLevel="0" collapsed="false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customFormat="false" ht="12.8" hidden="false" customHeight="false" outlineLevel="0" collapsed="false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customFormat="false" ht="12.8" hidden="false" customHeight="false" outlineLevel="0" collapsed="false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customFormat="false" ht="12.8" hidden="false" customHeight="false" outlineLevel="0" collapsed="false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customFormat="false" ht="12.8" hidden="false" customHeight="false" outlineLevel="0" collapsed="false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customFormat="false" ht="12.8" hidden="false" customHeight="false" outlineLevel="0" collapsed="false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customFormat="false" ht="12.8" hidden="false" customHeight="false" outlineLevel="0" collapsed="false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customFormat="false" ht="12.8" hidden="false" customHeight="false" outlineLevel="0" collapsed="false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customFormat="false" ht="12.8" hidden="false" customHeight="false" outlineLevel="0" collapsed="false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customFormat="false" ht="12.8" hidden="false" customHeight="false" outlineLevel="0" collapsed="false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customFormat="false" ht="12.8" hidden="false" customHeight="false" outlineLevel="0" collapsed="false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customFormat="false" ht="12.8" hidden="false" customHeight="false" outlineLevel="0" collapsed="false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customFormat="false" ht="12.8" hidden="false" customHeight="false" outlineLevel="0" collapsed="false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customFormat="false" ht="12.8" hidden="false" customHeight="false" outlineLevel="0" collapsed="false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customFormat="false" ht="12.8" hidden="false" customHeight="false" outlineLevel="0" collapsed="false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customFormat="false" ht="12.8" hidden="false" customHeight="false" outlineLevel="0" collapsed="false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customFormat="false" ht="12.8" hidden="false" customHeight="false" outlineLevel="0" collapsed="false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customFormat="false" ht="12.8" hidden="false" customHeight="false" outlineLevel="0" collapsed="false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customFormat="false" ht="12.8" hidden="false" customHeight="false" outlineLevel="0" collapsed="false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customFormat="false" ht="12.8" hidden="false" customHeight="false" outlineLevel="0" collapsed="false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customFormat="false" ht="12.8" hidden="false" customHeight="false" outlineLevel="0" collapsed="false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customFormat="false" ht="12.8" hidden="false" customHeight="false" outlineLevel="0" collapsed="false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customFormat="false" ht="12.8" hidden="false" customHeight="false" outlineLevel="0" collapsed="false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customFormat="false" ht="12.8" hidden="false" customHeight="false" outlineLevel="0" collapsed="false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customFormat="false" ht="12.8" hidden="false" customHeight="false" outlineLevel="0" collapsed="false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customFormat="false" ht="12.8" hidden="false" customHeight="false" outlineLevel="0" collapsed="false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customFormat="false" ht="12.8" hidden="false" customHeight="false" outlineLevel="0" collapsed="false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customFormat="false" ht="12.8" hidden="false" customHeight="false" outlineLevel="0" collapsed="false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customFormat="false" ht="12.8" hidden="false" customHeight="false" outlineLevel="0" collapsed="false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customFormat="false" ht="12.8" hidden="false" customHeight="false" outlineLevel="0" collapsed="false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customFormat="false" ht="12.8" hidden="false" customHeight="false" outlineLevel="0" collapsed="false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customFormat="false" ht="12.8" hidden="false" customHeight="false" outlineLevel="0" collapsed="false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customFormat="false" ht="12.8" hidden="false" customHeight="false" outlineLevel="0" collapsed="false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customFormat="false" ht="12.8" hidden="false" customHeight="false" outlineLevel="0" collapsed="false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customFormat="false" ht="12.8" hidden="false" customHeight="false" outlineLevel="0" collapsed="false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customFormat="false" ht="12.8" hidden="false" customHeight="false" outlineLevel="0" collapsed="false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customFormat="false" ht="12.8" hidden="false" customHeight="false" outlineLevel="0" collapsed="false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customFormat="false" ht="12.8" hidden="false" customHeight="false" outlineLevel="0" collapsed="false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customFormat="false" ht="12.8" hidden="false" customHeight="false" outlineLevel="0" collapsed="false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customFormat="false" ht="12.8" hidden="false" customHeight="false" outlineLevel="0" collapsed="false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customFormat="false" ht="12.8" hidden="false" customHeight="false" outlineLevel="0" collapsed="false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customFormat="false" ht="12.8" hidden="false" customHeight="false" outlineLevel="0" collapsed="false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customFormat="false" ht="12.8" hidden="false" customHeight="false" outlineLevel="0" collapsed="false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customFormat="false" ht="12.8" hidden="false" customHeight="false" outlineLevel="0" collapsed="false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customFormat="false" ht="12.8" hidden="false" customHeight="false" outlineLevel="0" collapsed="false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customFormat="false" ht="12.8" hidden="false" customHeight="false" outlineLevel="0" collapsed="false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customFormat="false" ht="12.8" hidden="false" customHeight="false" outlineLevel="0" collapsed="false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customFormat="false" ht="12.8" hidden="false" customHeight="false" outlineLevel="0" collapsed="false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customFormat="false" ht="12.8" hidden="false" customHeight="false" outlineLevel="0" collapsed="false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customFormat="false" ht="12.8" hidden="false" customHeight="false" outlineLevel="0" collapsed="false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customFormat="false" ht="12.8" hidden="false" customHeight="false" outlineLevel="0" collapsed="false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customFormat="false" ht="12.8" hidden="false" customHeight="false" outlineLevel="0" collapsed="false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customFormat="false" ht="12.8" hidden="false" customHeight="false" outlineLevel="0" collapsed="false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customFormat="false" ht="12.8" hidden="false" customHeight="false" outlineLevel="0" collapsed="false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customFormat="false" ht="12.8" hidden="false" customHeight="false" outlineLevel="0" collapsed="false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customFormat="false" ht="12.8" hidden="false" customHeight="false" outlineLevel="0" collapsed="false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customFormat="false" ht="12.8" hidden="false" customHeight="false" outlineLevel="0" collapsed="false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customFormat="false" ht="12.8" hidden="false" customHeight="false" outlineLevel="0" collapsed="false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customFormat="false" ht="12.8" hidden="false" customHeight="false" outlineLevel="0" collapsed="false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customFormat="false" ht="12.8" hidden="false" customHeight="false" outlineLevel="0" collapsed="false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customFormat="false" ht="12.8" hidden="false" customHeight="false" outlineLevel="0" collapsed="false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customFormat="false" ht="12.8" hidden="false" customHeight="false" outlineLevel="0" collapsed="false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customFormat="false" ht="12.8" hidden="false" customHeight="false" outlineLevel="0" collapsed="false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customFormat="false" ht="12.8" hidden="false" customHeight="false" outlineLevel="0" collapsed="false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customFormat="false" ht="12.8" hidden="false" customHeight="false" outlineLevel="0" collapsed="false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customFormat="false" ht="12.8" hidden="false" customHeight="false" outlineLevel="0" collapsed="false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customFormat="false" ht="12.8" hidden="false" customHeight="false" outlineLevel="0" collapsed="false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customFormat="false" ht="12.8" hidden="false" customHeight="false" outlineLevel="0" collapsed="false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customFormat="false" ht="12.8" hidden="false" customHeight="false" outlineLevel="0" collapsed="false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customFormat="false" ht="12.8" hidden="false" customHeight="false" outlineLevel="0" collapsed="false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customFormat="false" ht="12.8" hidden="false" customHeight="false" outlineLevel="0" collapsed="false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customFormat="false" ht="12.8" hidden="false" customHeight="false" outlineLevel="0" collapsed="false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customFormat="false" ht="12.8" hidden="false" customHeight="false" outlineLevel="0" collapsed="false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customFormat="false" ht="12.8" hidden="false" customHeight="false" outlineLevel="0" collapsed="false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customFormat="false" ht="12.8" hidden="false" customHeight="false" outlineLevel="0" collapsed="false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customFormat="false" ht="12.8" hidden="false" customHeight="false" outlineLevel="0" collapsed="false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customFormat="false" ht="12.8" hidden="false" customHeight="false" outlineLevel="0" collapsed="false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customFormat="false" ht="12.8" hidden="false" customHeight="false" outlineLevel="0" collapsed="false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customFormat="false" ht="12.8" hidden="false" customHeight="false" outlineLevel="0" collapsed="false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customFormat="false" ht="12.8" hidden="false" customHeight="false" outlineLevel="0" collapsed="false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customFormat="false" ht="12.8" hidden="false" customHeight="false" outlineLevel="0" collapsed="false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customFormat="false" ht="12.8" hidden="false" customHeight="false" outlineLevel="0" collapsed="false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customFormat="false" ht="12.8" hidden="false" customHeight="false" outlineLevel="0" collapsed="false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customFormat="false" ht="12.8" hidden="false" customHeight="false" outlineLevel="0" collapsed="false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customFormat="false" ht="12.8" hidden="false" customHeight="false" outlineLevel="0" collapsed="false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customFormat="false" ht="12.8" hidden="false" customHeight="false" outlineLevel="0" collapsed="false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</row>
    <row r="595" customFormat="false" ht="12.8" hidden="false" customHeight="false" outlineLevel="0" collapsed="false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customFormat="false" ht="12.8" hidden="false" customHeight="false" outlineLevel="0" collapsed="false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customFormat="false" ht="12.8" hidden="false" customHeight="false" outlineLevel="0" collapsed="false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customFormat="false" ht="12.8" hidden="false" customHeight="false" outlineLevel="0" collapsed="false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customFormat="false" ht="12.8" hidden="false" customHeight="false" outlineLevel="0" collapsed="false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customFormat="false" ht="12.8" hidden="false" customHeight="false" outlineLevel="0" collapsed="false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customFormat="false" ht="12.8" hidden="false" customHeight="false" outlineLevel="0" collapsed="false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customFormat="false" ht="12.8" hidden="false" customHeight="false" outlineLevel="0" collapsed="false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customFormat="false" ht="12.8" hidden="false" customHeight="false" outlineLevel="0" collapsed="false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customFormat="false" ht="12.8" hidden="false" customHeight="false" outlineLevel="0" collapsed="false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customFormat="false" ht="12.8" hidden="false" customHeight="false" outlineLevel="0" collapsed="false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customFormat="false" ht="12.8" hidden="false" customHeight="false" outlineLevel="0" collapsed="false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customFormat="false" ht="12.8" hidden="false" customHeight="false" outlineLevel="0" collapsed="false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customFormat="false" ht="12.8" hidden="false" customHeight="false" outlineLevel="0" collapsed="false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customFormat="false" ht="12.8" hidden="false" customHeight="false" outlineLevel="0" collapsed="false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customFormat="false" ht="12.8" hidden="false" customHeight="false" outlineLevel="0" collapsed="false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customFormat="false" ht="12.8" hidden="false" customHeight="false" outlineLevel="0" collapsed="false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customFormat="false" ht="12.8" hidden="false" customHeight="false" outlineLevel="0" collapsed="false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customFormat="false" ht="12.8" hidden="false" customHeight="false" outlineLevel="0" collapsed="false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customFormat="false" ht="12.8" hidden="false" customHeight="false" outlineLevel="0" collapsed="false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customFormat="false" ht="12.8" hidden="false" customHeight="false" outlineLevel="0" collapsed="false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customFormat="false" ht="12.8" hidden="false" customHeight="false" outlineLevel="0" collapsed="false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customFormat="false" ht="12.8" hidden="false" customHeight="false" outlineLevel="0" collapsed="false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customFormat="false" ht="12.8" hidden="false" customHeight="false" outlineLevel="0" collapsed="false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customFormat="false" ht="12.8" hidden="false" customHeight="false" outlineLevel="0" collapsed="false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customFormat="false" ht="12.8" hidden="false" customHeight="false" outlineLevel="0" collapsed="false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customFormat="false" ht="12.8" hidden="false" customHeight="false" outlineLevel="0" collapsed="false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customFormat="false" ht="12.8" hidden="false" customHeight="false" outlineLevel="0" collapsed="false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customFormat="false" ht="12.8" hidden="false" customHeight="false" outlineLevel="0" collapsed="false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customFormat="false" ht="12.8" hidden="false" customHeight="false" outlineLevel="0" collapsed="false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customFormat="false" ht="12.8" hidden="false" customHeight="false" outlineLevel="0" collapsed="false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customFormat="false" ht="12.8" hidden="false" customHeight="false" outlineLevel="0" collapsed="false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customFormat="false" ht="12.8" hidden="false" customHeight="false" outlineLevel="0" collapsed="false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customFormat="false" ht="12.8" hidden="false" customHeight="false" outlineLevel="0" collapsed="false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customFormat="false" ht="12.8" hidden="false" customHeight="false" outlineLevel="0" collapsed="false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customFormat="false" ht="12.8" hidden="false" customHeight="false" outlineLevel="0" collapsed="false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customFormat="false" ht="12.8" hidden="false" customHeight="false" outlineLevel="0" collapsed="false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customFormat="false" ht="12.8" hidden="false" customHeight="false" outlineLevel="0" collapsed="false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customFormat="false" ht="12.8" hidden="false" customHeight="false" outlineLevel="0" collapsed="false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customFormat="false" ht="12.8" hidden="false" customHeight="false" outlineLevel="0" collapsed="false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customFormat="false" ht="12.8" hidden="false" customHeight="false" outlineLevel="0" collapsed="false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customFormat="false" ht="12.8" hidden="false" customHeight="false" outlineLevel="0" collapsed="false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customFormat="false" ht="12.8" hidden="false" customHeight="false" outlineLevel="0" collapsed="false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customFormat="false" ht="12.8" hidden="false" customHeight="false" outlineLevel="0" collapsed="false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customFormat="false" ht="12.8" hidden="false" customHeight="false" outlineLevel="0" collapsed="false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customFormat="false" ht="12.8" hidden="false" customHeight="false" outlineLevel="0" collapsed="false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customFormat="false" ht="12.8" hidden="false" customHeight="false" outlineLevel="0" collapsed="false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customFormat="false" ht="12.8" hidden="false" customHeight="false" outlineLevel="0" collapsed="false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customFormat="false" ht="12.8" hidden="false" customHeight="false" outlineLevel="0" collapsed="false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customFormat="false" ht="12.8" hidden="false" customHeight="false" outlineLevel="0" collapsed="false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customFormat="false" ht="12.8" hidden="false" customHeight="false" outlineLevel="0" collapsed="false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customFormat="false" ht="12.8" hidden="false" customHeight="false" outlineLevel="0" collapsed="false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customFormat="false" ht="12.8" hidden="false" customHeight="false" outlineLevel="0" collapsed="false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customFormat="false" ht="12.8" hidden="false" customHeight="false" outlineLevel="0" collapsed="false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customFormat="false" ht="12.8" hidden="false" customHeight="false" outlineLevel="0" collapsed="false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customFormat="false" ht="12.8" hidden="false" customHeight="false" outlineLevel="0" collapsed="false">
      <c r="BM650" s="19"/>
      <c r="BN650" s="19"/>
    </row>
    <row r="651" customFormat="false" ht="12.8" hidden="false" customHeight="false" outlineLevel="0" collapsed="false"/>
    <row r="652" customFormat="false" ht="12.8" hidden="false" customHeight="false" outlineLevel="0" collapsed="false">
      <c r="BK652" s="19"/>
    </row>
    <row r="653" customFormat="false" ht="12.8" hidden="false" customHeight="false" outlineLevel="0" collapsed="false"/>
    <row r="654" customFormat="false" ht="12.8" hidden="false" customHeight="false" outlineLevel="0" collapsed="false"/>
    <row r="655" customFormat="false" ht="12.8" hidden="false" customHeight="false" outlineLevel="0" collapsed="false"/>
    <row r="656" customFormat="false" ht="12.8" hidden="false" customHeight="false" outlineLevel="0" collapsed="false"/>
    <row r="657" customFormat="false" ht="12.8" hidden="false" customHeight="false" outlineLevel="0" collapsed="false"/>
    <row r="658" customFormat="false" ht="12.8" hidden="false" customHeight="false" outlineLevel="0" collapsed="false"/>
    <row r="659" customFormat="false" ht="12.8" hidden="false" customHeight="false" outlineLevel="0" collapsed="false"/>
    <row r="660" customFormat="false" ht="12.8" hidden="false" customHeight="false" outlineLevel="0" collapsed="false"/>
    <row r="661" customFormat="false" ht="12.8" hidden="false" customHeight="false" outlineLevel="0" collapsed="false"/>
    <row r="662" customFormat="false" ht="12.8" hidden="false" customHeight="false" outlineLevel="0" collapsed="false"/>
    <row r="663" customFormat="false" ht="12.8" hidden="false" customHeight="false" outlineLevel="0" collapsed="false"/>
    <row r="664" customFormat="false" ht="12.8" hidden="false" customHeight="false" outlineLevel="0" collapsed="false"/>
    <row r="665" customFormat="false" ht="12.8" hidden="false" customHeight="false" outlineLevel="0" collapsed="false"/>
    <row r="666" customFormat="false" ht="12.8" hidden="false" customHeight="false" outlineLevel="0" collapsed="false"/>
    <row r="667" customFormat="false" ht="12.8" hidden="false" customHeight="false" outlineLevel="0" collapsed="false"/>
    <row r="668" customFormat="false" ht="12.8" hidden="false" customHeight="false" outlineLevel="0" collapsed="false"/>
    <row r="669" customFormat="false" ht="12.8" hidden="false" customHeight="false" outlineLevel="0" collapsed="false"/>
    <row r="670" customFormat="false" ht="12.8" hidden="false" customHeight="false" outlineLevel="0" collapsed="false"/>
    <row r="671" customFormat="false" ht="12.8" hidden="false" customHeight="false" outlineLevel="0" collapsed="false"/>
    <row r="672" customFormat="false" ht="12.8" hidden="false" customHeight="false" outlineLevel="0" collapsed="false"/>
    <row r="673" customFormat="false" ht="12.8" hidden="false" customHeight="false" outlineLevel="0" collapsed="false"/>
    <row r="674" customFormat="false" ht="12.8" hidden="false" customHeight="false" outlineLevel="0" collapsed="false"/>
    <row r="675" customFormat="false" ht="12.8" hidden="false" customHeight="false" outlineLevel="0" collapsed="false"/>
    <row r="676" customFormat="false" ht="12.8" hidden="false" customHeight="false" outlineLevel="0" collapsed="false"/>
    <row r="677" customFormat="false" ht="12.8" hidden="false" customHeight="false" outlineLevel="0" collapsed="false"/>
    <row r="678" customFormat="false" ht="12.8" hidden="false" customHeight="false" outlineLevel="0" collapsed="false"/>
    <row r="679" customFormat="false" ht="12.8" hidden="false" customHeight="false" outlineLevel="0" collapsed="false"/>
    <row r="680" customFormat="false" ht="12.8" hidden="false" customHeight="false" outlineLevel="0" collapsed="false"/>
    <row r="681" customFormat="false" ht="12.8" hidden="false" customHeight="false" outlineLevel="0" collapsed="false"/>
    <row r="682" customFormat="false" ht="12.8" hidden="false" customHeight="false" outlineLevel="0" collapsed="false"/>
    <row r="683" customFormat="false" ht="12.8" hidden="false" customHeight="false" outlineLevel="0" collapsed="false"/>
    <row r="684" customFormat="false" ht="12.8" hidden="false" customHeight="false" outlineLevel="0" collapsed="false"/>
    <row r="685" customFormat="false" ht="12.8" hidden="false" customHeight="false" outlineLevel="0" collapsed="false"/>
    <row r="686" customFormat="false" ht="12.8" hidden="false" customHeight="false" outlineLevel="0" collapsed="false"/>
    <row r="687" customFormat="false" ht="12.8" hidden="false" customHeight="false" outlineLevel="0" collapsed="false"/>
    <row r="688" customFormat="false" ht="12.8" hidden="false" customHeight="false" outlineLevel="0" collapsed="false"/>
    <row r="689" customFormat="false" ht="12.8" hidden="false" customHeight="false" outlineLevel="0" collapsed="false"/>
    <row r="690" customFormat="false" ht="12.8" hidden="false" customHeight="false" outlineLevel="0" collapsed="false"/>
    <row r="691" customFormat="false" ht="12.8" hidden="false" customHeight="false" outlineLevel="0" collapsed="false"/>
    <row r="692" customFormat="false" ht="12.8" hidden="false" customHeight="false" outlineLevel="0" collapsed="false"/>
    <row r="693" customFormat="false" ht="12.8" hidden="false" customHeight="false" outlineLevel="0" collapsed="false"/>
    <row r="694" customFormat="false" ht="12.8" hidden="false" customHeight="false" outlineLevel="0" collapsed="false"/>
    <row r="695" customFormat="false" ht="12.8" hidden="false" customHeight="false" outlineLevel="0" collapsed="false"/>
    <row r="696" customFormat="false" ht="12.8" hidden="false" customHeight="false" outlineLevel="0" collapsed="false"/>
    <row r="697" customFormat="false" ht="12.8" hidden="false" customHeight="false" outlineLevel="0" collapsed="false"/>
    <row r="698" customFormat="false" ht="12.8" hidden="false" customHeight="false" outlineLevel="0" collapsed="false"/>
    <row r="699" customFormat="false" ht="12.8" hidden="false" customHeight="false" outlineLevel="0" collapsed="false"/>
    <row r="700" customFormat="false" ht="12.8" hidden="false" customHeight="false" outlineLevel="0" collapsed="false"/>
    <row r="701" customFormat="false" ht="12.8" hidden="false" customHeight="false" outlineLevel="0" collapsed="false"/>
    <row r="702" customFormat="false" ht="12.8" hidden="false" customHeight="false" outlineLevel="0" collapsed="false"/>
    <row r="703" customFormat="false" ht="12.8" hidden="false" customHeight="false" outlineLevel="0" collapsed="false"/>
    <row r="704" customFormat="false" ht="12.8" hidden="false" customHeight="false" outlineLevel="0" collapsed="false"/>
    <row r="705" customFormat="false" ht="12.8" hidden="false" customHeight="false" outlineLevel="0" collapsed="false"/>
    <row r="706" customFormat="false" ht="12.8" hidden="false" customHeight="false" outlineLevel="0" collapsed="false"/>
    <row r="707" customFormat="false" ht="12.8" hidden="false" customHeight="false" outlineLevel="0" collapsed="false"/>
    <row r="708" customFormat="false" ht="12.8" hidden="false" customHeight="false" outlineLevel="0" collapsed="false"/>
    <row r="709" customFormat="false" ht="12.8" hidden="false" customHeight="false" outlineLevel="0" collapsed="false"/>
    <row r="710" customFormat="false" ht="12.8" hidden="false" customHeight="false" outlineLevel="0" collapsed="false"/>
    <row r="711" customFormat="false" ht="12.8" hidden="false" customHeight="false" outlineLevel="0" collapsed="false"/>
    <row r="712" customFormat="false" ht="12.8" hidden="false" customHeight="false" outlineLevel="0" collapsed="false"/>
    <row r="713" customFormat="false" ht="12.8" hidden="false" customHeight="false" outlineLevel="0" collapsed="false"/>
    <row r="714" customFormat="false" ht="12.8" hidden="false" customHeight="false" outlineLevel="0" collapsed="false"/>
    <row r="715" customFormat="false" ht="12.8" hidden="false" customHeight="false" outlineLevel="0" collapsed="false"/>
    <row r="716" customFormat="false" ht="12.8" hidden="false" customHeight="false" outlineLevel="0" collapsed="false"/>
    <row r="717" customFormat="false" ht="12.8" hidden="false" customHeight="false" outlineLevel="0" collapsed="false"/>
    <row r="718" customFormat="false" ht="12.8" hidden="false" customHeight="false" outlineLevel="0" collapsed="false"/>
    <row r="719" customFormat="false" ht="12.8" hidden="false" customHeight="false" outlineLevel="0" collapsed="false"/>
    <row r="720" customFormat="false" ht="12.8" hidden="false" customHeight="false" outlineLevel="0" collapsed="false"/>
    <row r="721" customFormat="false" ht="12.8" hidden="false" customHeight="false" outlineLevel="0" collapsed="false"/>
    <row r="722" customFormat="false" ht="12.8" hidden="false" customHeight="false" outlineLevel="0" collapsed="false"/>
    <row r="723" customFormat="false" ht="12.8" hidden="false" customHeight="false" outlineLevel="0" collapsed="false"/>
    <row r="724" customFormat="false" ht="12.8" hidden="false" customHeight="false" outlineLevel="0" collapsed="false"/>
    <row r="725" customFormat="false" ht="12.8" hidden="false" customHeight="false" outlineLevel="0" collapsed="false"/>
    <row r="726" customFormat="false" ht="12.8" hidden="false" customHeight="false" outlineLevel="0" collapsed="false"/>
    <row r="727" customFormat="false" ht="12.8" hidden="false" customHeight="false" outlineLevel="0" collapsed="false"/>
    <row r="728" customFormat="false" ht="12.8" hidden="false" customHeight="false" outlineLevel="0" collapsed="false"/>
    <row r="729" customFormat="false" ht="12.8" hidden="false" customHeight="false" outlineLevel="0" collapsed="false"/>
    <row r="730" customFormat="false" ht="12.8" hidden="false" customHeight="false" outlineLevel="0" collapsed="false"/>
    <row r="731" customFormat="false" ht="12.8" hidden="false" customHeight="false" outlineLevel="0" collapsed="false"/>
    <row r="732" customFormat="false" ht="12.8" hidden="false" customHeight="false" outlineLevel="0" collapsed="false"/>
    <row r="733" customFormat="false" ht="12.8" hidden="false" customHeight="false" outlineLevel="0" collapsed="false"/>
    <row r="734" customFormat="false" ht="12.8" hidden="false" customHeight="false" outlineLevel="0" collapsed="false"/>
    <row r="735" customFormat="false" ht="12.8" hidden="false" customHeight="false" outlineLevel="0" collapsed="false"/>
    <row r="736" customFormat="false" ht="12.8" hidden="false" customHeight="false" outlineLevel="0" collapsed="false"/>
    <row r="737" customFormat="false" ht="12.8" hidden="false" customHeight="false" outlineLevel="0" collapsed="false"/>
    <row r="738" customFormat="false" ht="12.8" hidden="false" customHeight="false" outlineLevel="0" collapsed="false"/>
    <row r="739" customFormat="false" ht="12.8" hidden="false" customHeight="false" outlineLevel="0" collapsed="false"/>
    <row r="740" customFormat="false" ht="12.8" hidden="false" customHeight="false" outlineLevel="0" collapsed="false"/>
    <row r="741" customFormat="false" ht="12.8" hidden="false" customHeight="false" outlineLevel="0" collapsed="false"/>
    <row r="742" customFormat="false" ht="12.8" hidden="false" customHeight="false" outlineLevel="0" collapsed="false"/>
    <row r="743" customFormat="false" ht="12.8" hidden="false" customHeight="false" outlineLevel="0" collapsed="false"/>
    <row r="744" customFormat="false" ht="12.8" hidden="false" customHeight="false" outlineLevel="0" collapsed="false"/>
    <row r="745" customFormat="false" ht="12.8" hidden="false" customHeight="false" outlineLevel="0" collapsed="false"/>
    <row r="746" customFormat="false" ht="12.8" hidden="false" customHeight="false" outlineLevel="0" collapsed="false"/>
    <row r="747" customFormat="false" ht="12.8" hidden="false" customHeight="false" outlineLevel="0" collapsed="false"/>
    <row r="748" customFormat="false" ht="12.8" hidden="false" customHeight="false" outlineLevel="0" collapsed="false"/>
    <row r="749" customFormat="false" ht="12.8" hidden="false" customHeight="false" outlineLevel="0" collapsed="false"/>
    <row r="750" customFormat="false" ht="12.8" hidden="false" customHeight="false" outlineLevel="0" collapsed="false"/>
    <row r="751" customFormat="false" ht="12.8" hidden="false" customHeight="false" outlineLevel="0" collapsed="false"/>
    <row r="752" customFormat="false" ht="12.8" hidden="false" customHeight="false" outlineLevel="0" collapsed="false"/>
    <row r="753" customFormat="false" ht="12.8" hidden="false" customHeight="false" outlineLevel="0" collapsed="false"/>
    <row r="754" customFormat="false" ht="12.8" hidden="false" customHeight="false" outlineLevel="0" collapsed="false"/>
    <row r="755" customFormat="false" ht="12.8" hidden="false" customHeight="false" outlineLevel="0" collapsed="false"/>
    <row r="756" customFormat="false" ht="12.8" hidden="false" customHeight="false" outlineLevel="0" collapsed="false"/>
    <row r="757" customFormat="false" ht="12.8" hidden="false" customHeight="false" outlineLevel="0" collapsed="false"/>
    <row r="758" customFormat="false" ht="12.8" hidden="false" customHeight="false" outlineLevel="0" collapsed="false"/>
    <row r="759" customFormat="false" ht="12.8" hidden="false" customHeight="false" outlineLevel="0" collapsed="false"/>
    <row r="760" customFormat="false" ht="12.8" hidden="false" customHeight="false" outlineLevel="0" collapsed="false"/>
    <row r="761" customFormat="false" ht="12.8" hidden="false" customHeight="false" outlineLevel="0" collapsed="false"/>
    <row r="762" customFormat="false" ht="12.8" hidden="false" customHeight="false" outlineLevel="0" collapsed="false"/>
    <row r="763" customFormat="false" ht="12.8" hidden="false" customHeight="false" outlineLevel="0" collapsed="false"/>
    <row r="764" customFormat="false" ht="12.8" hidden="false" customHeight="false" outlineLevel="0" collapsed="false"/>
    <row r="765" customFormat="false" ht="12.8" hidden="false" customHeight="false" outlineLevel="0" collapsed="false"/>
    <row r="766" customFormat="false" ht="12.8" hidden="false" customHeight="false" outlineLevel="0" collapsed="false"/>
    <row r="767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0" activeCellId="0" sqref="K40"/>
    </sheetView>
  </sheetViews>
  <sheetFormatPr defaultColWidth="9.1640625" defaultRowHeight="15" zeroHeight="false" outlineLevelRow="0" outlineLevelCol="0"/>
  <cols>
    <col collapsed="false" customWidth="true" hidden="false" outlineLevel="0" max="1" min="1" style="20" width="9.83"/>
    <col collapsed="false" customWidth="true" hidden="false" outlineLevel="0" max="2" min="2" style="20" width="27.5"/>
    <col collapsed="false" customWidth="true" hidden="false" outlineLevel="0" max="3" min="3" style="20" width="21.83"/>
    <col collapsed="false" customWidth="true" hidden="false" outlineLevel="0" max="4" min="4" style="20" width="22"/>
    <col collapsed="false" customWidth="true" hidden="false" outlineLevel="0" max="5" min="5" style="20" width="22.16"/>
    <col collapsed="false" customWidth="true" hidden="false" outlineLevel="0" max="9" min="6" style="20" width="21.83"/>
    <col collapsed="false" customWidth="true" hidden="false" outlineLevel="0" max="10" min="10" style="20" width="22"/>
    <col collapsed="false" customWidth="true" hidden="false" outlineLevel="0" max="11" min="11" style="20" width="21.83"/>
    <col collapsed="false" customWidth="false" hidden="false" outlineLevel="0" max="13" min="12" style="20" width="9.16"/>
    <col collapsed="false" customWidth="true" hidden="false" outlineLevel="0" max="14" min="14" style="20" width="15.51"/>
    <col collapsed="false" customWidth="false" hidden="false" outlineLevel="0" max="249" min="15" style="20" width="9.16"/>
    <col collapsed="false" customWidth="true" hidden="false" outlineLevel="0" max="250" min="250" style="20" width="2.33"/>
    <col collapsed="false" customWidth="false" hidden="false" outlineLevel="0" max="251" min="251" style="20" width="9.16"/>
    <col collapsed="false" customWidth="true" hidden="false" outlineLevel="0" max="252" min="252" style="20" width="25.33"/>
    <col collapsed="false" customWidth="true" hidden="false" outlineLevel="0" max="253" min="253" style="20" width="12.33"/>
    <col collapsed="false" customWidth="true" hidden="false" outlineLevel="0" max="254" min="254" style="20" width="25.51"/>
    <col collapsed="false" customWidth="true" hidden="false" outlineLevel="0" max="255" min="255" style="20" width="21.67"/>
    <col collapsed="false" customWidth="true" hidden="false" outlineLevel="0" max="256" min="256" style="20" width="20.51"/>
    <col collapsed="false" customWidth="true" hidden="false" outlineLevel="0" max="257" min="257" style="20" width="21.5"/>
    <col collapsed="false" customWidth="true" hidden="false" outlineLevel="0" max="258" min="258" style="20" width="15.83"/>
    <col collapsed="false" customWidth="true" hidden="false" outlineLevel="0" max="259" min="259" style="20" width="17"/>
    <col collapsed="false" customWidth="true" hidden="false" outlineLevel="0" max="260" min="260" style="20" width="8.16"/>
    <col collapsed="false" customWidth="true" hidden="false" outlineLevel="0" max="261" min="261" style="20" width="19.83"/>
    <col collapsed="false" customWidth="false" hidden="false" outlineLevel="0" max="505" min="262" style="20" width="9.16"/>
    <col collapsed="false" customWidth="true" hidden="false" outlineLevel="0" max="506" min="506" style="20" width="2.33"/>
    <col collapsed="false" customWidth="false" hidden="false" outlineLevel="0" max="507" min="507" style="20" width="9.16"/>
    <col collapsed="false" customWidth="true" hidden="false" outlineLevel="0" max="508" min="508" style="20" width="25.33"/>
    <col collapsed="false" customWidth="true" hidden="false" outlineLevel="0" max="509" min="509" style="20" width="12.33"/>
    <col collapsed="false" customWidth="true" hidden="false" outlineLevel="0" max="510" min="510" style="20" width="25.51"/>
    <col collapsed="false" customWidth="true" hidden="false" outlineLevel="0" max="511" min="511" style="20" width="21.67"/>
    <col collapsed="false" customWidth="true" hidden="false" outlineLevel="0" max="512" min="512" style="20" width="20.51"/>
    <col collapsed="false" customWidth="true" hidden="false" outlineLevel="0" max="513" min="513" style="20" width="21.5"/>
    <col collapsed="false" customWidth="true" hidden="false" outlineLevel="0" max="514" min="514" style="20" width="15.83"/>
    <col collapsed="false" customWidth="true" hidden="false" outlineLevel="0" max="515" min="515" style="20" width="17"/>
    <col collapsed="false" customWidth="true" hidden="false" outlineLevel="0" max="516" min="516" style="20" width="8.16"/>
    <col collapsed="false" customWidth="true" hidden="false" outlineLevel="0" max="517" min="517" style="20" width="19.83"/>
    <col collapsed="false" customWidth="false" hidden="false" outlineLevel="0" max="761" min="518" style="20" width="9.16"/>
    <col collapsed="false" customWidth="true" hidden="false" outlineLevel="0" max="762" min="762" style="20" width="2.33"/>
    <col collapsed="false" customWidth="false" hidden="false" outlineLevel="0" max="763" min="763" style="20" width="9.16"/>
    <col collapsed="false" customWidth="true" hidden="false" outlineLevel="0" max="764" min="764" style="20" width="25.33"/>
    <col collapsed="false" customWidth="true" hidden="false" outlineLevel="0" max="765" min="765" style="20" width="12.33"/>
    <col collapsed="false" customWidth="true" hidden="false" outlineLevel="0" max="766" min="766" style="20" width="25.51"/>
    <col collapsed="false" customWidth="true" hidden="false" outlineLevel="0" max="767" min="767" style="20" width="21.67"/>
    <col collapsed="false" customWidth="true" hidden="false" outlineLevel="0" max="768" min="768" style="20" width="20.51"/>
    <col collapsed="false" customWidth="true" hidden="false" outlineLevel="0" max="769" min="769" style="20" width="21.5"/>
    <col collapsed="false" customWidth="true" hidden="false" outlineLevel="0" max="770" min="770" style="20" width="15.83"/>
    <col collapsed="false" customWidth="true" hidden="false" outlineLevel="0" max="771" min="771" style="20" width="17"/>
    <col collapsed="false" customWidth="true" hidden="false" outlineLevel="0" max="772" min="772" style="20" width="8.16"/>
    <col collapsed="false" customWidth="true" hidden="false" outlineLevel="0" max="773" min="773" style="20" width="19.83"/>
    <col collapsed="false" customWidth="false" hidden="false" outlineLevel="0" max="1017" min="774" style="20" width="9.16"/>
    <col collapsed="false" customWidth="true" hidden="false" outlineLevel="0" max="1018" min="1018" style="20" width="2.33"/>
    <col collapsed="false" customWidth="false" hidden="false" outlineLevel="0" max="1019" min="1019" style="20" width="9.16"/>
    <col collapsed="false" customWidth="true" hidden="false" outlineLevel="0" max="1020" min="1020" style="20" width="25.33"/>
    <col collapsed="false" customWidth="true" hidden="false" outlineLevel="0" max="1021" min="1021" style="20" width="12.33"/>
    <col collapsed="false" customWidth="true" hidden="false" outlineLevel="0" max="1022" min="1022" style="20" width="25.51"/>
    <col collapsed="false" customWidth="true" hidden="false" outlineLevel="0" max="1023" min="1023" style="20" width="21.67"/>
    <col collapsed="false" customWidth="false" hidden="false" outlineLevel="0" max="16384" min="1024" style="21" width="9.16"/>
  </cols>
  <sheetData>
    <row r="1" customFormat="false" ht="15" hidden="false" customHeight="false" outlineLevel="0" collapsed="false">
      <c r="A1" s="22" t="s">
        <v>65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5" hidden="false" customHeight="false" outlineLevel="0" collapsed="false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="27" customFormat="true" ht="30" hidden="false" customHeight="false" outlineLevel="0" collapsed="false">
      <c r="A3" s="24" t="s">
        <v>0</v>
      </c>
      <c r="B3" s="25" t="s">
        <v>67</v>
      </c>
      <c r="C3" s="25" t="s">
        <v>68</v>
      </c>
      <c r="D3" s="25" t="s">
        <v>69</v>
      </c>
      <c r="E3" s="25" t="s">
        <v>35</v>
      </c>
      <c r="F3" s="25" t="s">
        <v>41</v>
      </c>
      <c r="G3" s="25" t="s">
        <v>50</v>
      </c>
      <c r="H3" s="25" t="s">
        <v>70</v>
      </c>
      <c r="I3" s="25" t="s">
        <v>71</v>
      </c>
      <c r="J3" s="25" t="s">
        <v>72</v>
      </c>
      <c r="K3" s="25" t="s">
        <v>73</v>
      </c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</row>
    <row r="4" customFormat="false" ht="15" hidden="false" customHeight="false" outlineLevel="0" collapsed="false">
      <c r="A4" s="28" t="n">
        <v>1</v>
      </c>
      <c r="B4" s="29" t="s">
        <v>74</v>
      </c>
      <c r="C4" s="30" t="n">
        <v>0</v>
      </c>
      <c r="D4" s="30" t="n">
        <v>0</v>
      </c>
      <c r="E4" s="30" t="n">
        <v>0</v>
      </c>
      <c r="F4" s="30" t="n">
        <v>0.01976614</v>
      </c>
      <c r="G4" s="30" t="n">
        <v>0</v>
      </c>
      <c r="H4" s="30" t="n">
        <v>0</v>
      </c>
      <c r="I4" s="30" t="n">
        <v>0</v>
      </c>
      <c r="J4" s="30" t="n">
        <v>0.01976614</v>
      </c>
      <c r="K4" s="30" t="n">
        <v>0</v>
      </c>
    </row>
    <row r="5" customFormat="false" ht="15" hidden="false" customHeight="false" outlineLevel="0" collapsed="false">
      <c r="A5" s="28" t="n">
        <v>2</v>
      </c>
      <c r="B5" s="31" t="s">
        <v>75</v>
      </c>
      <c r="C5" s="30" t="n">
        <v>0.04454239</v>
      </c>
      <c r="D5" s="30" t="n">
        <v>0</v>
      </c>
      <c r="E5" s="30" t="n">
        <v>0.09944044</v>
      </c>
      <c r="F5" s="30" t="n">
        <v>24.68888099</v>
      </c>
      <c r="G5" s="30" t="n">
        <v>0</v>
      </c>
      <c r="H5" s="30" t="n">
        <v>0</v>
      </c>
      <c r="I5" s="30" t="n">
        <v>0</v>
      </c>
      <c r="J5" s="30" t="n">
        <v>24.83286381</v>
      </c>
      <c r="K5" s="30" t="n">
        <v>0</v>
      </c>
    </row>
    <row r="6" customFormat="false" ht="15" hidden="false" customHeight="false" outlineLevel="0" collapsed="false">
      <c r="A6" s="28" t="n">
        <v>3</v>
      </c>
      <c r="B6" s="29" t="s">
        <v>76</v>
      </c>
      <c r="C6" s="30" t="n">
        <v>0</v>
      </c>
      <c r="D6" s="30" t="n">
        <v>0</v>
      </c>
      <c r="E6" s="30" t="n">
        <v>0</v>
      </c>
      <c r="F6" s="30" t="n">
        <v>0.43196205</v>
      </c>
      <c r="G6" s="30" t="n">
        <v>0</v>
      </c>
      <c r="H6" s="30" t="n">
        <v>0</v>
      </c>
      <c r="I6" s="30" t="n">
        <v>0</v>
      </c>
      <c r="J6" s="30" t="n">
        <v>0.43196205</v>
      </c>
      <c r="K6" s="30" t="n">
        <v>0</v>
      </c>
    </row>
    <row r="7" customFormat="false" ht="15" hidden="false" customHeight="false" outlineLevel="0" collapsed="false">
      <c r="A7" s="28" t="n">
        <v>4</v>
      </c>
      <c r="B7" s="31" t="s">
        <v>77</v>
      </c>
      <c r="C7" s="30" t="n">
        <v>0</v>
      </c>
      <c r="D7" s="30" t="n">
        <v>0</v>
      </c>
      <c r="E7" s="30" t="n">
        <v>0</v>
      </c>
      <c r="F7" s="30" t="n">
        <v>2.31771175</v>
      </c>
      <c r="G7" s="30" t="n">
        <v>0</v>
      </c>
      <c r="H7" s="30" t="n">
        <v>0</v>
      </c>
      <c r="I7" s="30" t="n">
        <v>0</v>
      </c>
      <c r="J7" s="30" t="n">
        <v>2.31771175</v>
      </c>
      <c r="K7" s="30" t="n">
        <v>0</v>
      </c>
    </row>
    <row r="8" customFormat="false" ht="15" hidden="false" customHeight="false" outlineLevel="0" collapsed="false">
      <c r="A8" s="28" t="n">
        <v>5</v>
      </c>
      <c r="B8" s="31" t="s">
        <v>78</v>
      </c>
      <c r="C8" s="30" t="n">
        <v>0.00683078</v>
      </c>
      <c r="D8" s="30" t="n">
        <v>0</v>
      </c>
      <c r="E8" s="30" t="n">
        <v>0.10754135</v>
      </c>
      <c r="F8" s="30" t="n">
        <v>13.90509317</v>
      </c>
      <c r="G8" s="30" t="n">
        <v>0</v>
      </c>
      <c r="H8" s="30" t="n">
        <v>0</v>
      </c>
      <c r="I8" s="30" t="n">
        <v>0</v>
      </c>
      <c r="J8" s="30" t="n">
        <v>14.01946531</v>
      </c>
      <c r="K8" s="30" t="n">
        <v>0</v>
      </c>
    </row>
    <row r="9" customFormat="false" ht="15" hidden="false" customHeight="false" outlineLevel="0" collapsed="false">
      <c r="A9" s="28" t="n">
        <v>6</v>
      </c>
      <c r="B9" s="31" t="s">
        <v>79</v>
      </c>
      <c r="C9" s="30" t="n">
        <v>0.0036183</v>
      </c>
      <c r="D9" s="30" t="n">
        <v>0</v>
      </c>
      <c r="E9" s="30" t="n">
        <v>0.17576444</v>
      </c>
      <c r="F9" s="30" t="n">
        <v>10.14571126</v>
      </c>
      <c r="G9" s="30" t="n">
        <v>0</v>
      </c>
      <c r="H9" s="30" t="n">
        <v>0</v>
      </c>
      <c r="I9" s="30" t="n">
        <v>0</v>
      </c>
      <c r="J9" s="30" t="n">
        <v>10.325094</v>
      </c>
      <c r="K9" s="30" t="n">
        <v>0</v>
      </c>
    </row>
    <row r="10" customFormat="false" ht="15" hidden="false" customHeight="false" outlineLevel="0" collapsed="false">
      <c r="A10" s="28" t="n">
        <v>7</v>
      </c>
      <c r="B10" s="31" t="s">
        <v>80</v>
      </c>
      <c r="C10" s="30" t="n">
        <v>0.13340495</v>
      </c>
      <c r="D10" s="30" t="n">
        <v>0</v>
      </c>
      <c r="E10" s="30" t="n">
        <v>0.27272996</v>
      </c>
      <c r="F10" s="30" t="n">
        <v>36.17494871</v>
      </c>
      <c r="G10" s="30" t="n">
        <v>0</v>
      </c>
      <c r="H10" s="30" t="n">
        <v>0</v>
      </c>
      <c r="I10" s="30" t="n">
        <v>0</v>
      </c>
      <c r="J10" s="30" t="n">
        <v>36.58108362</v>
      </c>
      <c r="K10" s="30" t="n">
        <v>0</v>
      </c>
    </row>
    <row r="11" customFormat="false" ht="15" hidden="false" customHeight="false" outlineLevel="0" collapsed="false">
      <c r="A11" s="28" t="n">
        <v>8</v>
      </c>
      <c r="B11" s="29" t="s">
        <v>81</v>
      </c>
      <c r="C11" s="30" t="n">
        <v>0</v>
      </c>
      <c r="D11" s="30" t="n">
        <v>0</v>
      </c>
      <c r="E11" s="30" t="n">
        <v>0.03028493</v>
      </c>
      <c r="F11" s="30" t="n">
        <v>3.97078684</v>
      </c>
      <c r="G11" s="30" t="n">
        <v>0</v>
      </c>
      <c r="H11" s="30" t="n">
        <v>0</v>
      </c>
      <c r="I11" s="30" t="n">
        <v>0</v>
      </c>
      <c r="J11" s="30" t="n">
        <v>4.00107177</v>
      </c>
      <c r="K11" s="30" t="n">
        <v>0</v>
      </c>
    </row>
    <row r="12" customFormat="false" ht="15" hidden="false" customHeight="false" outlineLevel="0" collapsed="false">
      <c r="A12" s="28" t="n">
        <v>9</v>
      </c>
      <c r="B12" s="29" t="s">
        <v>82</v>
      </c>
      <c r="C12" s="30" t="n">
        <v>0</v>
      </c>
      <c r="D12" s="30" t="n">
        <v>0</v>
      </c>
      <c r="E12" s="30" t="n">
        <v>0</v>
      </c>
      <c r="F12" s="30" t="n">
        <v>0.04883057</v>
      </c>
      <c r="G12" s="30" t="n">
        <v>0</v>
      </c>
      <c r="H12" s="30" t="n">
        <v>0</v>
      </c>
      <c r="I12" s="30" t="n">
        <v>0</v>
      </c>
      <c r="J12" s="30" t="n">
        <v>0.04883057</v>
      </c>
      <c r="K12" s="30" t="n">
        <v>0</v>
      </c>
    </row>
    <row r="13" customFormat="false" ht="15" hidden="false" customHeight="false" outlineLevel="0" collapsed="false">
      <c r="A13" s="28" t="n">
        <v>10</v>
      </c>
      <c r="B13" s="31" t="s">
        <v>83</v>
      </c>
      <c r="C13" s="30" t="n">
        <v>0</v>
      </c>
      <c r="D13" s="30" t="n">
        <v>0</v>
      </c>
      <c r="E13" s="30" t="n">
        <v>0.31116251</v>
      </c>
      <c r="F13" s="30" t="n">
        <v>16.18445712</v>
      </c>
      <c r="G13" s="30" t="n">
        <v>0</v>
      </c>
      <c r="H13" s="30" t="n">
        <v>0</v>
      </c>
      <c r="I13" s="30" t="n">
        <v>0</v>
      </c>
      <c r="J13" s="30" t="n">
        <v>16.49561963</v>
      </c>
      <c r="K13" s="30" t="n">
        <v>0</v>
      </c>
    </row>
    <row r="14" customFormat="false" ht="15" hidden="false" customHeight="false" outlineLevel="0" collapsed="false">
      <c r="A14" s="28" t="n">
        <v>11</v>
      </c>
      <c r="B14" s="31" t="s">
        <v>84</v>
      </c>
      <c r="C14" s="30" t="n">
        <v>27.81737077</v>
      </c>
      <c r="D14" s="30" t="n">
        <v>0</v>
      </c>
      <c r="E14" s="30" t="n">
        <v>135.37637266</v>
      </c>
      <c r="F14" s="30" t="n">
        <v>1323.19963695</v>
      </c>
      <c r="G14" s="30" t="n">
        <v>0</v>
      </c>
      <c r="H14" s="30" t="n">
        <v>0</v>
      </c>
      <c r="I14" s="30" t="n">
        <v>0</v>
      </c>
      <c r="J14" s="30" t="n">
        <v>1486.39338038</v>
      </c>
      <c r="K14" s="30" t="n">
        <v>0</v>
      </c>
    </row>
    <row r="15" customFormat="false" ht="15" hidden="false" customHeight="false" outlineLevel="0" collapsed="false">
      <c r="A15" s="28" t="n">
        <v>12</v>
      </c>
      <c r="B15" s="31" t="s">
        <v>85</v>
      </c>
      <c r="C15" s="30" t="n">
        <v>0.20103226</v>
      </c>
      <c r="D15" s="30" t="n">
        <v>0</v>
      </c>
      <c r="E15" s="30" t="n">
        <v>1.94554591</v>
      </c>
      <c r="F15" s="30" t="n">
        <v>56.4217828</v>
      </c>
      <c r="G15" s="30" t="n">
        <v>0</v>
      </c>
      <c r="H15" s="30" t="n">
        <v>0</v>
      </c>
      <c r="I15" s="30" t="n">
        <v>0</v>
      </c>
      <c r="J15" s="30" t="n">
        <v>58.56836096</v>
      </c>
      <c r="K15" s="30" t="n">
        <v>0</v>
      </c>
    </row>
    <row r="16" customFormat="false" ht="15" hidden="false" customHeight="false" outlineLevel="0" collapsed="false">
      <c r="A16" s="28" t="n">
        <v>13</v>
      </c>
      <c r="B16" s="31" t="s">
        <v>86</v>
      </c>
      <c r="C16" s="30" t="n">
        <v>5.075E-005</v>
      </c>
      <c r="D16" s="30" t="n">
        <v>0</v>
      </c>
      <c r="E16" s="30" t="n">
        <v>0.0432857</v>
      </c>
      <c r="F16" s="30" t="n">
        <v>4.48316038</v>
      </c>
      <c r="G16" s="30" t="n">
        <v>0</v>
      </c>
      <c r="H16" s="30" t="n">
        <v>0</v>
      </c>
      <c r="I16" s="30" t="n">
        <v>0</v>
      </c>
      <c r="J16" s="30" t="n">
        <v>4.52649682</v>
      </c>
      <c r="K16" s="30" t="n">
        <v>0</v>
      </c>
    </row>
    <row r="17" customFormat="false" ht="15" hidden="false" customHeight="false" outlineLevel="0" collapsed="false">
      <c r="A17" s="28" t="n">
        <v>14</v>
      </c>
      <c r="B17" s="31" t="s">
        <v>87</v>
      </c>
      <c r="C17" s="30" t="n">
        <v>0</v>
      </c>
      <c r="D17" s="30" t="n">
        <v>0</v>
      </c>
      <c r="E17" s="30" t="n">
        <v>0</v>
      </c>
      <c r="F17" s="30" t="n">
        <v>1.72434783</v>
      </c>
      <c r="G17" s="30" t="n">
        <v>0</v>
      </c>
      <c r="H17" s="30" t="n">
        <v>0</v>
      </c>
      <c r="I17" s="30" t="n">
        <v>0</v>
      </c>
      <c r="J17" s="30" t="n">
        <v>1.72434783</v>
      </c>
      <c r="K17" s="30" t="n">
        <v>0</v>
      </c>
    </row>
    <row r="18" customFormat="false" ht="15" hidden="false" customHeight="false" outlineLevel="0" collapsed="false">
      <c r="A18" s="28" t="n">
        <v>15</v>
      </c>
      <c r="B18" s="31" t="s">
        <v>88</v>
      </c>
      <c r="C18" s="30" t="n">
        <v>0.00798632</v>
      </c>
      <c r="D18" s="30" t="n">
        <v>0</v>
      </c>
      <c r="E18" s="30" t="n">
        <v>0.63494561</v>
      </c>
      <c r="F18" s="30" t="n">
        <v>50.49263105</v>
      </c>
      <c r="G18" s="30" t="n">
        <v>0</v>
      </c>
      <c r="H18" s="30" t="n">
        <v>0</v>
      </c>
      <c r="I18" s="30" t="n">
        <v>0</v>
      </c>
      <c r="J18" s="30" t="n">
        <v>51.13556298</v>
      </c>
      <c r="K18" s="30" t="n">
        <v>0</v>
      </c>
    </row>
    <row r="19" customFormat="false" ht="15" hidden="false" customHeight="false" outlineLevel="0" collapsed="false">
      <c r="A19" s="28" t="n">
        <v>16</v>
      </c>
      <c r="B19" s="31" t="s">
        <v>89</v>
      </c>
      <c r="C19" s="30" t="n">
        <v>0.17220859</v>
      </c>
      <c r="D19" s="30" t="n">
        <v>0</v>
      </c>
      <c r="E19" s="30" t="n">
        <v>1.3051635</v>
      </c>
      <c r="F19" s="30" t="n">
        <v>86.99284947</v>
      </c>
      <c r="G19" s="30" t="n">
        <v>0</v>
      </c>
      <c r="H19" s="30" t="n">
        <v>0</v>
      </c>
      <c r="I19" s="30" t="n">
        <v>0</v>
      </c>
      <c r="J19" s="30" t="n">
        <v>88.47022156</v>
      </c>
      <c r="K19" s="30" t="n">
        <v>0</v>
      </c>
    </row>
    <row r="20" customFormat="false" ht="15" hidden="false" customHeight="false" outlineLevel="0" collapsed="false">
      <c r="A20" s="28" t="n">
        <v>17</v>
      </c>
      <c r="B20" s="31" t="s">
        <v>90</v>
      </c>
      <c r="C20" s="30" t="n">
        <v>0</v>
      </c>
      <c r="D20" s="30" t="n">
        <v>0</v>
      </c>
      <c r="E20" s="30" t="n">
        <v>0.24761752</v>
      </c>
      <c r="F20" s="30" t="n">
        <v>7.88843173</v>
      </c>
      <c r="G20" s="30" t="n">
        <v>0</v>
      </c>
      <c r="H20" s="30" t="n">
        <v>0</v>
      </c>
      <c r="I20" s="30" t="n">
        <v>0</v>
      </c>
      <c r="J20" s="30" t="n">
        <v>8.13604925</v>
      </c>
      <c r="K20" s="30" t="n">
        <v>0</v>
      </c>
    </row>
    <row r="21" customFormat="false" ht="15" hidden="false" customHeight="false" outlineLevel="0" collapsed="false">
      <c r="A21" s="28" t="n">
        <v>18</v>
      </c>
      <c r="B21" s="29" t="s">
        <v>91</v>
      </c>
      <c r="C21" s="30" t="n">
        <v>0</v>
      </c>
      <c r="D21" s="30" t="n">
        <v>0</v>
      </c>
      <c r="E21" s="30" t="n">
        <v>0</v>
      </c>
      <c r="F21" s="30" t="n">
        <v>0</v>
      </c>
      <c r="G21" s="30" t="n">
        <v>0</v>
      </c>
      <c r="H21" s="30" t="n">
        <v>0</v>
      </c>
      <c r="I21" s="30" t="n">
        <v>0</v>
      </c>
      <c r="J21" s="30" t="n">
        <v>0</v>
      </c>
      <c r="K21" s="30" t="n">
        <v>0</v>
      </c>
    </row>
    <row r="22" customFormat="false" ht="15" hidden="false" customHeight="false" outlineLevel="0" collapsed="false">
      <c r="A22" s="28" t="n">
        <v>19</v>
      </c>
      <c r="B22" s="31" t="s">
        <v>92</v>
      </c>
      <c r="C22" s="30" t="n">
        <v>0.00809491</v>
      </c>
      <c r="D22" s="30" t="n">
        <v>0</v>
      </c>
      <c r="E22" s="30" t="n">
        <v>2.95878632</v>
      </c>
      <c r="F22" s="30" t="n">
        <v>137.45615623</v>
      </c>
      <c r="G22" s="30" t="n">
        <v>0</v>
      </c>
      <c r="H22" s="30" t="n">
        <v>0</v>
      </c>
      <c r="I22" s="30" t="n">
        <v>0</v>
      </c>
      <c r="J22" s="30" t="n">
        <v>140.42303746</v>
      </c>
      <c r="K22" s="30" t="n">
        <v>0</v>
      </c>
    </row>
    <row r="23" customFormat="false" ht="15" hidden="false" customHeight="false" outlineLevel="0" collapsed="false">
      <c r="A23" s="28" t="n">
        <v>20</v>
      </c>
      <c r="B23" s="31" t="s">
        <v>93</v>
      </c>
      <c r="C23" s="30" t="n">
        <v>5.41732087</v>
      </c>
      <c r="D23" s="30" t="n">
        <v>0</v>
      </c>
      <c r="E23" s="30" t="n">
        <v>66.95538643</v>
      </c>
      <c r="F23" s="30" t="n">
        <v>1385.11581534</v>
      </c>
      <c r="G23" s="30" t="n">
        <v>0</v>
      </c>
      <c r="H23" s="30" t="n">
        <v>0</v>
      </c>
      <c r="I23" s="30" t="n">
        <v>0</v>
      </c>
      <c r="J23" s="30" t="n">
        <v>1457.48852263</v>
      </c>
      <c r="K23" s="30" t="n">
        <v>0</v>
      </c>
    </row>
    <row r="24" customFormat="false" ht="15" hidden="false" customHeight="false" outlineLevel="0" collapsed="false">
      <c r="A24" s="28" t="n">
        <v>21</v>
      </c>
      <c r="B24" s="29" t="s">
        <v>94</v>
      </c>
      <c r="C24" s="30" t="n">
        <v>0</v>
      </c>
      <c r="D24" s="30" t="n">
        <v>0</v>
      </c>
      <c r="E24" s="30" t="n">
        <v>0</v>
      </c>
      <c r="F24" s="30" t="n">
        <v>0.02461244</v>
      </c>
      <c r="G24" s="30" t="n">
        <v>0</v>
      </c>
      <c r="H24" s="30" t="n">
        <v>0</v>
      </c>
      <c r="I24" s="30" t="n">
        <v>0</v>
      </c>
      <c r="J24" s="30" t="n">
        <v>0.02461244</v>
      </c>
      <c r="K24" s="30" t="n">
        <v>0</v>
      </c>
    </row>
    <row r="25" customFormat="false" ht="15" hidden="false" customHeight="false" outlineLevel="0" collapsed="false">
      <c r="A25" s="28" t="n">
        <v>22</v>
      </c>
      <c r="B25" s="31" t="s">
        <v>95</v>
      </c>
      <c r="C25" s="30" t="n">
        <v>0</v>
      </c>
      <c r="D25" s="30" t="n">
        <v>0</v>
      </c>
      <c r="E25" s="30" t="n">
        <v>0</v>
      </c>
      <c r="F25" s="30" t="n">
        <v>0.12283684</v>
      </c>
      <c r="G25" s="30" t="n">
        <v>0</v>
      </c>
      <c r="H25" s="30" t="n">
        <v>0</v>
      </c>
      <c r="I25" s="30" t="n">
        <v>0</v>
      </c>
      <c r="J25" s="30" t="n">
        <v>0.12283684</v>
      </c>
      <c r="K25" s="30" t="n">
        <v>0</v>
      </c>
    </row>
    <row r="26" customFormat="false" ht="15" hidden="false" customHeight="false" outlineLevel="0" collapsed="false">
      <c r="A26" s="28" t="n">
        <v>23</v>
      </c>
      <c r="B26" s="29" t="s">
        <v>96</v>
      </c>
      <c r="C26" s="30" t="n">
        <v>0</v>
      </c>
      <c r="D26" s="30" t="n">
        <v>0</v>
      </c>
      <c r="E26" s="30" t="n">
        <v>0</v>
      </c>
      <c r="F26" s="30" t="n">
        <v>0.00049414</v>
      </c>
      <c r="G26" s="30" t="n">
        <v>0</v>
      </c>
      <c r="H26" s="30" t="n">
        <v>0</v>
      </c>
      <c r="I26" s="30" t="n">
        <v>0</v>
      </c>
      <c r="J26" s="30" t="n">
        <v>0.00049414</v>
      </c>
      <c r="K26" s="30" t="n">
        <v>0</v>
      </c>
    </row>
    <row r="27" customFormat="false" ht="15" hidden="false" customHeight="false" outlineLevel="0" collapsed="false">
      <c r="A27" s="28" t="n">
        <v>24</v>
      </c>
      <c r="B27" s="29" t="s">
        <v>97</v>
      </c>
      <c r="C27" s="30" t="n">
        <v>0</v>
      </c>
      <c r="D27" s="30" t="n">
        <v>0</v>
      </c>
      <c r="E27" s="30" t="n">
        <v>0</v>
      </c>
      <c r="F27" s="30" t="n">
        <v>0.00119112</v>
      </c>
      <c r="G27" s="30" t="n">
        <v>0</v>
      </c>
      <c r="H27" s="30" t="n">
        <v>0</v>
      </c>
      <c r="I27" s="30" t="n">
        <v>0</v>
      </c>
      <c r="J27" s="30" t="n">
        <v>0.00119112</v>
      </c>
      <c r="K27" s="30" t="n">
        <v>0</v>
      </c>
    </row>
    <row r="28" customFormat="false" ht="15" hidden="false" customHeight="false" outlineLevel="0" collapsed="false">
      <c r="A28" s="28" t="n">
        <v>25</v>
      </c>
      <c r="B28" s="31" t="s">
        <v>98</v>
      </c>
      <c r="C28" s="30" t="n">
        <v>0.06814958</v>
      </c>
      <c r="D28" s="30" t="n">
        <v>0</v>
      </c>
      <c r="E28" s="30" t="n">
        <v>2.08125223</v>
      </c>
      <c r="F28" s="30" t="n">
        <v>111.34786134</v>
      </c>
      <c r="G28" s="30" t="n">
        <v>0</v>
      </c>
      <c r="H28" s="30" t="n">
        <v>0</v>
      </c>
      <c r="I28" s="30" t="n">
        <v>0</v>
      </c>
      <c r="J28" s="30" t="n">
        <v>113.49726315</v>
      </c>
      <c r="K28" s="30" t="n">
        <v>0</v>
      </c>
    </row>
    <row r="29" customFormat="false" ht="15" hidden="false" customHeight="false" outlineLevel="0" collapsed="false">
      <c r="A29" s="28" t="n">
        <v>26</v>
      </c>
      <c r="B29" s="31" t="s">
        <v>99</v>
      </c>
      <c r="C29" s="30" t="n">
        <v>0.0319401</v>
      </c>
      <c r="D29" s="30" t="n">
        <v>0</v>
      </c>
      <c r="E29" s="30" t="n">
        <v>4.65054757</v>
      </c>
      <c r="F29" s="30" t="n">
        <v>45.40190418</v>
      </c>
      <c r="G29" s="30" t="n">
        <v>0</v>
      </c>
      <c r="H29" s="30" t="n">
        <v>0</v>
      </c>
      <c r="I29" s="30" t="n">
        <v>0</v>
      </c>
      <c r="J29" s="30" t="n">
        <v>50.08439184</v>
      </c>
      <c r="K29" s="30" t="n">
        <v>0</v>
      </c>
    </row>
    <row r="30" customFormat="false" ht="15" hidden="false" customHeight="false" outlineLevel="0" collapsed="false">
      <c r="A30" s="28" t="n">
        <v>27</v>
      </c>
      <c r="B30" s="31" t="s">
        <v>100</v>
      </c>
      <c r="C30" s="30" t="n">
        <v>0.07426311</v>
      </c>
      <c r="D30" s="30" t="n">
        <v>0</v>
      </c>
      <c r="E30" s="30" t="n">
        <v>0</v>
      </c>
      <c r="F30" s="30" t="n">
        <v>26.97832855</v>
      </c>
      <c r="G30" s="30" t="n">
        <v>0</v>
      </c>
      <c r="H30" s="30" t="n">
        <v>0</v>
      </c>
      <c r="I30" s="30" t="n">
        <v>0</v>
      </c>
      <c r="J30" s="30" t="n">
        <v>27.05259166</v>
      </c>
      <c r="K30" s="30" t="n">
        <v>0</v>
      </c>
    </row>
    <row r="31" customFormat="false" ht="15" hidden="false" customHeight="false" outlineLevel="0" collapsed="false">
      <c r="A31" s="28" t="n">
        <v>28</v>
      </c>
      <c r="B31" s="31" t="s">
        <v>101</v>
      </c>
      <c r="C31" s="30" t="n">
        <v>0</v>
      </c>
      <c r="D31" s="30" t="n">
        <v>0</v>
      </c>
      <c r="E31" s="30" t="n">
        <v>0.0250523</v>
      </c>
      <c r="F31" s="30" t="n">
        <v>1.2028187</v>
      </c>
      <c r="G31" s="30" t="n">
        <v>0</v>
      </c>
      <c r="H31" s="30" t="n">
        <v>0</v>
      </c>
      <c r="I31" s="30" t="n">
        <v>0</v>
      </c>
      <c r="J31" s="30" t="n">
        <v>1.227871</v>
      </c>
      <c r="K31" s="30" t="n">
        <v>0</v>
      </c>
    </row>
    <row r="32" customFormat="false" ht="15" hidden="false" customHeight="false" outlineLevel="0" collapsed="false">
      <c r="A32" s="28" t="n">
        <v>29</v>
      </c>
      <c r="B32" s="31" t="s">
        <v>102</v>
      </c>
      <c r="C32" s="30" t="n">
        <v>0.10523904</v>
      </c>
      <c r="D32" s="30" t="n">
        <v>0</v>
      </c>
      <c r="E32" s="30" t="n">
        <v>0.73537975</v>
      </c>
      <c r="F32" s="30" t="n">
        <v>31.7691491</v>
      </c>
      <c r="G32" s="30" t="n">
        <v>0</v>
      </c>
      <c r="H32" s="30" t="n">
        <v>0</v>
      </c>
      <c r="I32" s="30" t="n">
        <v>0</v>
      </c>
      <c r="J32" s="30" t="n">
        <v>32.60976788</v>
      </c>
      <c r="K32" s="30" t="n">
        <v>0</v>
      </c>
    </row>
    <row r="33" customFormat="false" ht="15" hidden="false" customHeight="false" outlineLevel="0" collapsed="false">
      <c r="A33" s="28" t="n">
        <v>30</v>
      </c>
      <c r="B33" s="31" t="s">
        <v>103</v>
      </c>
      <c r="C33" s="30" t="n">
        <v>0.31933241</v>
      </c>
      <c r="D33" s="30" t="n">
        <v>0</v>
      </c>
      <c r="E33" s="30" t="n">
        <v>0.18555061</v>
      </c>
      <c r="F33" s="30" t="n">
        <v>34.78476194</v>
      </c>
      <c r="G33" s="30" t="n">
        <v>0</v>
      </c>
      <c r="H33" s="30" t="n">
        <v>0</v>
      </c>
      <c r="I33" s="30" t="n">
        <v>0</v>
      </c>
      <c r="J33" s="30" t="n">
        <v>35.28964495</v>
      </c>
      <c r="K33" s="30" t="n">
        <v>0</v>
      </c>
    </row>
    <row r="34" customFormat="false" ht="15" hidden="false" customHeight="false" outlineLevel="0" collapsed="false">
      <c r="A34" s="28" t="n">
        <v>31</v>
      </c>
      <c r="B34" s="29" t="s">
        <v>104</v>
      </c>
      <c r="C34" s="30" t="n">
        <v>0</v>
      </c>
      <c r="D34" s="30" t="n">
        <v>0</v>
      </c>
      <c r="E34" s="30" t="n">
        <v>0</v>
      </c>
      <c r="F34" s="30" t="n">
        <v>0.02355077</v>
      </c>
      <c r="G34" s="30" t="n">
        <v>0</v>
      </c>
      <c r="H34" s="30" t="n">
        <v>0</v>
      </c>
      <c r="I34" s="30" t="n">
        <v>0</v>
      </c>
      <c r="J34" s="30" t="n">
        <v>0.02355077</v>
      </c>
      <c r="K34" s="30" t="n">
        <v>0</v>
      </c>
    </row>
    <row r="35" customFormat="false" ht="15" hidden="false" customHeight="false" outlineLevel="0" collapsed="false">
      <c r="A35" s="28" t="n">
        <v>32</v>
      </c>
      <c r="B35" s="31" t="s">
        <v>105</v>
      </c>
      <c r="C35" s="30" t="n">
        <v>0.18119651</v>
      </c>
      <c r="D35" s="30" t="n">
        <v>0</v>
      </c>
      <c r="E35" s="30" t="n">
        <v>0.50822655</v>
      </c>
      <c r="F35" s="30" t="n">
        <v>33.86529028</v>
      </c>
      <c r="G35" s="30" t="n">
        <v>0</v>
      </c>
      <c r="H35" s="30" t="n">
        <v>0</v>
      </c>
      <c r="I35" s="30" t="n">
        <v>0</v>
      </c>
      <c r="J35" s="30" t="n">
        <v>34.55471334</v>
      </c>
      <c r="K35" s="30" t="n">
        <v>0</v>
      </c>
    </row>
    <row r="36" customFormat="false" ht="15" hidden="false" customHeight="false" outlineLevel="0" collapsed="false">
      <c r="A36" s="28" t="n">
        <v>33</v>
      </c>
      <c r="B36" s="31" t="s">
        <v>106</v>
      </c>
      <c r="C36" s="30" t="n">
        <v>0.08512753</v>
      </c>
      <c r="D36" s="30" t="n">
        <v>0</v>
      </c>
      <c r="E36" s="30" t="n">
        <v>0.99804555</v>
      </c>
      <c r="F36" s="30" t="n">
        <v>80.10450443</v>
      </c>
      <c r="G36" s="30" t="n">
        <v>0</v>
      </c>
      <c r="H36" s="30" t="n">
        <v>0</v>
      </c>
      <c r="I36" s="30" t="n">
        <v>0</v>
      </c>
      <c r="J36" s="30" t="n">
        <v>81.1876775</v>
      </c>
      <c r="K36" s="30" t="n">
        <v>0</v>
      </c>
    </row>
    <row r="37" customFormat="false" ht="15" hidden="false" customHeight="false" outlineLevel="0" collapsed="false">
      <c r="A37" s="28" t="n">
        <v>34</v>
      </c>
      <c r="B37" s="31" t="s">
        <v>107</v>
      </c>
      <c r="C37" s="30" t="n">
        <v>0.00447723</v>
      </c>
      <c r="D37" s="30" t="n">
        <v>0</v>
      </c>
      <c r="E37" s="30" t="n">
        <v>0</v>
      </c>
      <c r="F37" s="30" t="n">
        <v>0.13668643</v>
      </c>
      <c r="G37" s="30" t="n">
        <v>0</v>
      </c>
      <c r="H37" s="30" t="n">
        <v>0</v>
      </c>
      <c r="I37" s="30" t="n">
        <v>0</v>
      </c>
      <c r="J37" s="30" t="n">
        <v>0.14116366</v>
      </c>
      <c r="K37" s="30" t="n">
        <v>0</v>
      </c>
    </row>
    <row r="38" customFormat="false" ht="15" hidden="false" customHeight="false" outlineLevel="0" collapsed="false">
      <c r="A38" s="28" t="n">
        <v>35</v>
      </c>
      <c r="B38" s="31" t="s">
        <v>108</v>
      </c>
      <c r="C38" s="30" t="n">
        <v>0.20101728</v>
      </c>
      <c r="D38" s="30" t="n">
        <v>0</v>
      </c>
      <c r="E38" s="30" t="n">
        <v>3.3530771</v>
      </c>
      <c r="F38" s="30" t="n">
        <v>134.06719042</v>
      </c>
      <c r="G38" s="30" t="n">
        <v>0</v>
      </c>
      <c r="H38" s="30" t="n">
        <v>0</v>
      </c>
      <c r="I38" s="30" t="n">
        <v>0</v>
      </c>
      <c r="J38" s="30" t="n">
        <v>137.62128479</v>
      </c>
      <c r="K38" s="30" t="n">
        <v>0</v>
      </c>
    </row>
    <row r="39" customFormat="false" ht="15" hidden="false" customHeight="false" outlineLevel="0" collapsed="false">
      <c r="A39" s="28" t="n">
        <v>36</v>
      </c>
      <c r="B39" s="31" t="s">
        <v>109</v>
      </c>
      <c r="C39" s="30" t="n">
        <v>0.05178759</v>
      </c>
      <c r="D39" s="30" t="n">
        <v>0</v>
      </c>
      <c r="E39" s="30" t="n">
        <v>0.30295501</v>
      </c>
      <c r="F39" s="30" t="n">
        <v>10.25878845</v>
      </c>
      <c r="G39" s="30" t="n">
        <v>0</v>
      </c>
      <c r="H39" s="30" t="n">
        <v>0</v>
      </c>
      <c r="I39" s="30" t="n">
        <v>0</v>
      </c>
      <c r="J39" s="30" t="n">
        <v>10.61353105</v>
      </c>
      <c r="K39" s="30" t="n">
        <v>0</v>
      </c>
    </row>
    <row r="40" customFormat="false" ht="15" hidden="false" customHeight="false" outlineLevel="0" collapsed="false">
      <c r="A40" s="28" t="n">
        <v>37</v>
      </c>
      <c r="B40" s="31" t="s">
        <v>110</v>
      </c>
      <c r="C40" s="30" t="n">
        <v>0.18378506</v>
      </c>
      <c r="D40" s="30" t="n">
        <v>0</v>
      </c>
      <c r="E40" s="30" t="n">
        <v>2.4133345</v>
      </c>
      <c r="F40" s="30" t="n">
        <v>289.59104401</v>
      </c>
      <c r="G40" s="30" t="n">
        <v>0</v>
      </c>
      <c r="H40" s="30" t="n">
        <v>0</v>
      </c>
      <c r="I40" s="30" t="n">
        <v>0</v>
      </c>
      <c r="J40" s="30" t="n">
        <v>292.18816357</v>
      </c>
      <c r="K40" s="30" t="n">
        <v>0</v>
      </c>
    </row>
    <row r="41" customFormat="false" ht="15" hidden="false" customHeight="false" outlineLevel="0" collapsed="false">
      <c r="A41" s="28"/>
      <c r="B41" s="31"/>
      <c r="C41" s="32"/>
      <c r="D41" s="33"/>
      <c r="E41" s="34"/>
      <c r="F41" s="33"/>
      <c r="G41" s="33"/>
      <c r="H41" s="33"/>
      <c r="I41" s="33"/>
      <c r="J41" s="33"/>
      <c r="K41" s="35"/>
    </row>
    <row r="42" customFormat="false" ht="15" hidden="false" customHeight="true" outlineLevel="0" collapsed="false">
      <c r="A42" s="36" t="s">
        <v>72</v>
      </c>
      <c r="B42" s="36" t="s">
        <v>72</v>
      </c>
      <c r="C42" s="37" t="n">
        <v>35.1187763</v>
      </c>
      <c r="D42" s="37" t="n">
        <v>0</v>
      </c>
      <c r="E42" s="37" t="n">
        <v>225.71744843</v>
      </c>
      <c r="F42" s="37" t="n">
        <v>3961.34397351</v>
      </c>
      <c r="G42" s="37" t="n">
        <v>0</v>
      </c>
      <c r="H42" s="37" t="n">
        <v>0</v>
      </c>
      <c r="I42" s="37" t="n">
        <v>0</v>
      </c>
      <c r="J42" s="37" t="n">
        <v>4222.18019825</v>
      </c>
      <c r="K42" s="37" t="n">
        <v>0</v>
      </c>
    </row>
    <row r="43" customFormat="false" ht="15" hidden="false" customHeight="false" outlineLevel="0" collapsed="false">
      <c r="A43" s="20" t="s">
        <v>111</v>
      </c>
    </row>
    <row r="45" customFormat="false" ht="15" hidden="false" customHeight="false" outlineLevel="0" collapsed="false">
      <c r="C45" s="38"/>
    </row>
    <row r="46" customFormat="false" ht="15" hidden="false" customHeight="false" outlineLevel="0" collapsed="false">
      <c r="J46" s="39"/>
      <c r="N46" s="39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2023-05-10T12:20:44Z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