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8. November 2024\"/>
    </mc:Choice>
  </mc:AlternateContent>
  <xr:revisionPtr revIDLastSave="0" documentId="13_ncr:1_{6C1CF434-0BD6-451E-A467-61C98974D84E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A72" i="1" l="1"/>
  <c r="AW72" i="1"/>
  <c r="AK72" i="1"/>
  <c r="AG72" i="1"/>
  <c r="U72" i="1"/>
  <c r="Q72" i="1"/>
  <c r="E72" i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AZ71" i="1"/>
  <c r="AZ72" i="1" s="1"/>
  <c r="AY71" i="1"/>
  <c r="AY72" i="1" s="1"/>
  <c r="AX71" i="1"/>
  <c r="AX72" i="1" s="1"/>
  <c r="AW71" i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J71" i="1"/>
  <c r="AJ72" i="1" s="1"/>
  <c r="AI71" i="1"/>
  <c r="AI72" i="1" s="1"/>
  <c r="AH71" i="1"/>
  <c r="AH72" i="1" s="1"/>
  <c r="AG71" i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T71" i="1"/>
  <c r="T72" i="1" s="1"/>
  <c r="S71" i="1"/>
  <c r="S72" i="1" s="1"/>
  <c r="R71" i="1"/>
  <c r="R72" i="1" s="1"/>
  <c r="Q71" i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D71" i="1"/>
  <c r="D72" i="1" s="1"/>
  <c r="C71" i="1"/>
  <c r="C72" i="1" s="1"/>
  <c r="BK70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I58" i="1" s="1"/>
  <c r="BH53" i="1"/>
  <c r="BG53" i="1"/>
  <c r="BG58" i="1" s="1"/>
  <c r="BF53" i="1"/>
  <c r="BF58" i="1" s="1"/>
  <c r="BE53" i="1"/>
  <c r="BE58" i="1" s="1"/>
  <c r="BD53" i="1"/>
  <c r="BC53" i="1"/>
  <c r="BC58" i="1" s="1"/>
  <c r="BB53" i="1"/>
  <c r="BB58" i="1" s="1"/>
  <c r="BA53" i="1"/>
  <c r="BA58" i="1" s="1"/>
  <c r="AZ53" i="1"/>
  <c r="AY53" i="1"/>
  <c r="AY58" i="1" s="1"/>
  <c r="AX53" i="1"/>
  <c r="AX58" i="1" s="1"/>
  <c r="AW53" i="1"/>
  <c r="AW58" i="1" s="1"/>
  <c r="AV53" i="1"/>
  <c r="AU53" i="1"/>
  <c r="AU58" i="1" s="1"/>
  <c r="AT53" i="1"/>
  <c r="AT58" i="1" s="1"/>
  <c r="AS53" i="1"/>
  <c r="AS58" i="1" s="1"/>
  <c r="AR53" i="1"/>
  <c r="AQ53" i="1"/>
  <c r="AQ58" i="1" s="1"/>
  <c r="AP53" i="1"/>
  <c r="AP58" i="1" s="1"/>
  <c r="AO53" i="1"/>
  <c r="AO58" i="1" s="1"/>
  <c r="AN53" i="1"/>
  <c r="AM53" i="1"/>
  <c r="AM58" i="1" s="1"/>
  <c r="AL53" i="1"/>
  <c r="AL58" i="1" s="1"/>
  <c r="AK53" i="1"/>
  <c r="AK58" i="1" s="1"/>
  <c r="AJ53" i="1"/>
  <c r="AI53" i="1"/>
  <c r="AI58" i="1" s="1"/>
  <c r="AH53" i="1"/>
  <c r="AH58" i="1" s="1"/>
  <c r="AG53" i="1"/>
  <c r="AG58" i="1" s="1"/>
  <c r="AF53" i="1"/>
  <c r="AE53" i="1"/>
  <c r="AE58" i="1" s="1"/>
  <c r="AD53" i="1"/>
  <c r="AD58" i="1" s="1"/>
  <c r="AC53" i="1"/>
  <c r="AC58" i="1" s="1"/>
  <c r="AB53" i="1"/>
  <c r="AA53" i="1"/>
  <c r="AA58" i="1" s="1"/>
  <c r="Z53" i="1"/>
  <c r="Z58" i="1" s="1"/>
  <c r="Y53" i="1"/>
  <c r="Y58" i="1" s="1"/>
  <c r="X53" i="1"/>
  <c r="W53" i="1"/>
  <c r="W58" i="1" s="1"/>
  <c r="V53" i="1"/>
  <c r="V58" i="1" s="1"/>
  <c r="U53" i="1"/>
  <c r="U58" i="1" s="1"/>
  <c r="T53" i="1"/>
  <c r="S53" i="1"/>
  <c r="S58" i="1" s="1"/>
  <c r="R53" i="1"/>
  <c r="R58" i="1" s="1"/>
  <c r="Q53" i="1"/>
  <c r="Q58" i="1" s="1"/>
  <c r="P53" i="1"/>
  <c r="O53" i="1"/>
  <c r="O58" i="1" s="1"/>
  <c r="N53" i="1"/>
  <c r="N58" i="1" s="1"/>
  <c r="M53" i="1"/>
  <c r="M58" i="1" s="1"/>
  <c r="L53" i="1"/>
  <c r="K53" i="1"/>
  <c r="K58" i="1" s="1"/>
  <c r="J53" i="1"/>
  <c r="J58" i="1" s="1"/>
  <c r="I53" i="1"/>
  <c r="I58" i="1" s="1"/>
  <c r="H53" i="1"/>
  <c r="G53" i="1"/>
  <c r="G58" i="1" s="1"/>
  <c r="F53" i="1"/>
  <c r="F58" i="1" s="1"/>
  <c r="E53" i="1"/>
  <c r="E58" i="1" s="1"/>
  <c r="D53" i="1"/>
  <c r="C53" i="1"/>
  <c r="C58" i="1" s="1"/>
  <c r="BK52" i="1"/>
  <c r="BK53" i="1" s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J42" i="1" s="1"/>
  <c r="BI36" i="1"/>
  <c r="BI42" i="1" s="1"/>
  <c r="BH36" i="1"/>
  <c r="BG36" i="1"/>
  <c r="BF36" i="1"/>
  <c r="BF42" i="1" s="1"/>
  <c r="BE36" i="1"/>
  <c r="BE42" i="1" s="1"/>
  <c r="BD36" i="1"/>
  <c r="BC36" i="1"/>
  <c r="BB36" i="1"/>
  <c r="BB42" i="1" s="1"/>
  <c r="BA36" i="1"/>
  <c r="BA42" i="1" s="1"/>
  <c r="AZ36" i="1"/>
  <c r="AY36" i="1"/>
  <c r="AX36" i="1"/>
  <c r="AX42" i="1" s="1"/>
  <c r="AW36" i="1"/>
  <c r="AW42" i="1" s="1"/>
  <c r="AV36" i="1"/>
  <c r="AU36" i="1"/>
  <c r="AT36" i="1"/>
  <c r="AT42" i="1" s="1"/>
  <c r="AS36" i="1"/>
  <c r="AS42" i="1" s="1"/>
  <c r="AR36" i="1"/>
  <c r="AQ36" i="1"/>
  <c r="AP36" i="1"/>
  <c r="AP42" i="1" s="1"/>
  <c r="AO36" i="1"/>
  <c r="AO42" i="1" s="1"/>
  <c r="AN36" i="1"/>
  <c r="AM36" i="1"/>
  <c r="AL36" i="1"/>
  <c r="AL42" i="1" s="1"/>
  <c r="AK36" i="1"/>
  <c r="AK42" i="1" s="1"/>
  <c r="AJ36" i="1"/>
  <c r="AI36" i="1"/>
  <c r="AH36" i="1"/>
  <c r="AH42" i="1" s="1"/>
  <c r="AG36" i="1"/>
  <c r="AG42" i="1" s="1"/>
  <c r="AF36" i="1"/>
  <c r="AE36" i="1"/>
  <c r="AD36" i="1"/>
  <c r="AD42" i="1" s="1"/>
  <c r="AC36" i="1"/>
  <c r="AC42" i="1" s="1"/>
  <c r="AB36" i="1"/>
  <c r="AA36" i="1"/>
  <c r="Z36" i="1"/>
  <c r="Z42" i="1" s="1"/>
  <c r="Y36" i="1"/>
  <c r="Y42" i="1" s="1"/>
  <c r="X36" i="1"/>
  <c r="W36" i="1"/>
  <c r="V36" i="1"/>
  <c r="V42" i="1" s="1"/>
  <c r="U36" i="1"/>
  <c r="U42" i="1" s="1"/>
  <c r="T36" i="1"/>
  <c r="S36" i="1"/>
  <c r="R36" i="1"/>
  <c r="R42" i="1" s="1"/>
  <c r="Q36" i="1"/>
  <c r="Q42" i="1" s="1"/>
  <c r="P36" i="1"/>
  <c r="O36" i="1"/>
  <c r="N36" i="1"/>
  <c r="N42" i="1" s="1"/>
  <c r="M36" i="1"/>
  <c r="M42" i="1" s="1"/>
  <c r="L36" i="1"/>
  <c r="K36" i="1"/>
  <c r="J36" i="1"/>
  <c r="J42" i="1" s="1"/>
  <c r="I36" i="1"/>
  <c r="I42" i="1" s="1"/>
  <c r="H36" i="1"/>
  <c r="G36" i="1"/>
  <c r="F36" i="1"/>
  <c r="F42" i="1" s="1"/>
  <c r="E36" i="1"/>
  <c r="E42" i="1" s="1"/>
  <c r="D36" i="1"/>
  <c r="C36" i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BA31" i="1" s="1"/>
  <c r="BA66" i="1" s="1"/>
  <c r="AZ18" i="1"/>
  <c r="AY18" i="1"/>
  <c r="AX18" i="1"/>
  <c r="AW18" i="1"/>
  <c r="AW31" i="1" s="1"/>
  <c r="AW66" i="1" s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K31" i="1" s="1"/>
  <c r="AJ18" i="1"/>
  <c r="AI18" i="1"/>
  <c r="AH18" i="1"/>
  <c r="AG18" i="1"/>
  <c r="AG31" i="1" s="1"/>
  <c r="AF18" i="1"/>
  <c r="AE18" i="1"/>
  <c r="AD18" i="1"/>
  <c r="AC18" i="1"/>
  <c r="AB18" i="1"/>
  <c r="AA18" i="1"/>
  <c r="Z18" i="1"/>
  <c r="Y18" i="1"/>
  <c r="X18" i="1"/>
  <c r="W18" i="1"/>
  <c r="V18" i="1"/>
  <c r="U18" i="1"/>
  <c r="U31" i="1" s="1"/>
  <c r="T18" i="1"/>
  <c r="S18" i="1"/>
  <c r="R18" i="1"/>
  <c r="Q18" i="1"/>
  <c r="Q31" i="1" s="1"/>
  <c r="P18" i="1"/>
  <c r="O18" i="1"/>
  <c r="N18" i="1"/>
  <c r="M18" i="1"/>
  <c r="L18" i="1"/>
  <c r="K18" i="1"/>
  <c r="J18" i="1"/>
  <c r="I18" i="1"/>
  <c r="H18" i="1"/>
  <c r="G18" i="1"/>
  <c r="F18" i="1"/>
  <c r="E18" i="1"/>
  <c r="E31" i="1" s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I31" i="1" s="1"/>
  <c r="BI66" i="1" s="1"/>
  <c r="BH10" i="1"/>
  <c r="BG10" i="1"/>
  <c r="BG31" i="1" s="1"/>
  <c r="BF10" i="1"/>
  <c r="BE10" i="1"/>
  <c r="BE31" i="1" s="1"/>
  <c r="BE66" i="1" s="1"/>
  <c r="BD10" i="1"/>
  <c r="BC10" i="1"/>
  <c r="BC31" i="1" s="1"/>
  <c r="BB10" i="1"/>
  <c r="BA10" i="1"/>
  <c r="AZ10" i="1"/>
  <c r="AY10" i="1"/>
  <c r="AY31" i="1" s="1"/>
  <c r="AX10" i="1"/>
  <c r="AW10" i="1"/>
  <c r="AV10" i="1"/>
  <c r="AU10" i="1"/>
  <c r="AU31" i="1" s="1"/>
  <c r="AT10" i="1"/>
  <c r="AS10" i="1"/>
  <c r="AS31" i="1" s="1"/>
  <c r="AS66" i="1" s="1"/>
  <c r="AR10" i="1"/>
  <c r="AQ10" i="1"/>
  <c r="AQ31" i="1" s="1"/>
  <c r="AP10" i="1"/>
  <c r="AO10" i="1"/>
  <c r="AO31" i="1" s="1"/>
  <c r="AO66" i="1" s="1"/>
  <c r="AN10" i="1"/>
  <c r="AM10" i="1"/>
  <c r="AM31" i="1" s="1"/>
  <c r="AL10" i="1"/>
  <c r="AK10" i="1"/>
  <c r="AJ10" i="1"/>
  <c r="AI10" i="1"/>
  <c r="AI31" i="1" s="1"/>
  <c r="AH10" i="1"/>
  <c r="AG10" i="1"/>
  <c r="AF10" i="1"/>
  <c r="AE10" i="1"/>
  <c r="AE31" i="1" s="1"/>
  <c r="AD10" i="1"/>
  <c r="AC10" i="1"/>
  <c r="AC31" i="1" s="1"/>
  <c r="AB10" i="1"/>
  <c r="AA10" i="1"/>
  <c r="AA31" i="1" s="1"/>
  <c r="Z10" i="1"/>
  <c r="Y10" i="1"/>
  <c r="Y31" i="1" s="1"/>
  <c r="X10" i="1"/>
  <c r="W10" i="1"/>
  <c r="W31" i="1" s="1"/>
  <c r="V10" i="1"/>
  <c r="U10" i="1"/>
  <c r="T10" i="1"/>
  <c r="S10" i="1"/>
  <c r="S31" i="1" s="1"/>
  <c r="R10" i="1"/>
  <c r="Q10" i="1"/>
  <c r="P10" i="1"/>
  <c r="O10" i="1"/>
  <c r="O31" i="1" s="1"/>
  <c r="N10" i="1"/>
  <c r="M10" i="1"/>
  <c r="M31" i="1" s="1"/>
  <c r="L10" i="1"/>
  <c r="K10" i="1"/>
  <c r="K31" i="1" s="1"/>
  <c r="J10" i="1"/>
  <c r="I10" i="1"/>
  <c r="I31" i="1" s="1"/>
  <c r="H10" i="1"/>
  <c r="G10" i="1"/>
  <c r="G31" i="1" s="1"/>
  <c r="F10" i="1"/>
  <c r="E10" i="1"/>
  <c r="D10" i="1"/>
  <c r="C10" i="1"/>
  <c r="C31" i="1" s="1"/>
  <c r="BK9" i="1"/>
  <c r="BK10" i="1" s="1"/>
  <c r="K66" i="1" l="1"/>
  <c r="S66" i="1"/>
  <c r="AE66" i="1"/>
  <c r="D31" i="1"/>
  <c r="L31" i="1"/>
  <c r="T31" i="1"/>
  <c r="AB31" i="1"/>
  <c r="AJ31" i="1"/>
  <c r="AR31" i="1"/>
  <c r="AZ31" i="1"/>
  <c r="BH31" i="1"/>
  <c r="G42" i="1"/>
  <c r="G66" i="1" s="1"/>
  <c r="K42" i="1"/>
  <c r="S42" i="1"/>
  <c r="AA42" i="1"/>
  <c r="AI42" i="1"/>
  <c r="AI66" i="1" s="1"/>
  <c r="AQ42" i="1"/>
  <c r="AU42" i="1"/>
  <c r="AU66" i="1" s="1"/>
  <c r="BC42" i="1"/>
  <c r="BC66" i="1" s="1"/>
  <c r="D42" i="1"/>
  <c r="H42" i="1"/>
  <c r="L42" i="1"/>
  <c r="P42" i="1"/>
  <c r="T42" i="1"/>
  <c r="X42" i="1"/>
  <c r="AB42" i="1"/>
  <c r="AF42" i="1"/>
  <c r="AJ42" i="1"/>
  <c r="O66" i="1"/>
  <c r="W66" i="1"/>
  <c r="AA66" i="1"/>
  <c r="AQ66" i="1"/>
  <c r="AY66" i="1"/>
  <c r="BG66" i="1"/>
  <c r="H31" i="1"/>
  <c r="P31" i="1"/>
  <c r="X31" i="1"/>
  <c r="AF31" i="1"/>
  <c r="AF66" i="1" s="1"/>
  <c r="AN31" i="1"/>
  <c r="AV31" i="1"/>
  <c r="BD31" i="1"/>
  <c r="C42" i="1"/>
  <c r="C66" i="1" s="1"/>
  <c r="O42" i="1"/>
  <c r="W42" i="1"/>
  <c r="AE42" i="1"/>
  <c r="AM42" i="1"/>
  <c r="AM66" i="1" s="1"/>
  <c r="AY42" i="1"/>
  <c r="BG42" i="1"/>
  <c r="F31" i="1"/>
  <c r="F66" i="1" s="1"/>
  <c r="J31" i="1"/>
  <c r="J66" i="1" s="1"/>
  <c r="N31" i="1"/>
  <c r="R31" i="1"/>
  <c r="R66" i="1" s="1"/>
  <c r="V31" i="1"/>
  <c r="V66" i="1" s="1"/>
  <c r="Z31" i="1"/>
  <c r="Z66" i="1" s="1"/>
  <c r="AD31" i="1"/>
  <c r="AH31" i="1"/>
  <c r="AH66" i="1" s="1"/>
  <c r="AL31" i="1"/>
  <c r="AL66" i="1" s="1"/>
  <c r="AP31" i="1"/>
  <c r="AP66" i="1" s="1"/>
  <c r="AT31" i="1"/>
  <c r="AT66" i="1" s="1"/>
  <c r="AX31" i="1"/>
  <c r="AX66" i="1" s="1"/>
  <c r="BB31" i="1"/>
  <c r="BB66" i="1" s="1"/>
  <c r="BF31" i="1"/>
  <c r="BF66" i="1" s="1"/>
  <c r="BJ31" i="1"/>
  <c r="BJ66" i="1" s="1"/>
  <c r="D58" i="1"/>
  <c r="H58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N66" i="1"/>
  <c r="AD66" i="1"/>
  <c r="I66" i="1"/>
  <c r="U66" i="1"/>
  <c r="AG66" i="1"/>
  <c r="AN42" i="1"/>
  <c r="AN66" i="1" s="1"/>
  <c r="AR42" i="1"/>
  <c r="AV42" i="1"/>
  <c r="AV66" i="1" s="1"/>
  <c r="AZ42" i="1"/>
  <c r="BD42" i="1"/>
  <c r="BH42" i="1"/>
  <c r="M66" i="1"/>
  <c r="Y66" i="1"/>
  <c r="AK66" i="1"/>
  <c r="BK31" i="1"/>
  <c r="E66" i="1"/>
  <c r="Q66" i="1"/>
  <c r="AC66" i="1"/>
  <c r="BK42" i="1"/>
  <c r="BK58" i="1"/>
  <c r="BK47" i="1"/>
  <c r="BK48" i="1" s="1"/>
  <c r="BK63" i="1"/>
  <c r="BK64" i="1" s="1"/>
  <c r="BK71" i="1"/>
  <c r="BK72" i="1" s="1"/>
  <c r="AJ66" i="1" l="1"/>
  <c r="D66" i="1"/>
  <c r="BH66" i="1"/>
  <c r="AR66" i="1"/>
  <c r="X66" i="1"/>
  <c r="AB66" i="1"/>
  <c r="BD66" i="1"/>
  <c r="P66" i="1"/>
  <c r="T66" i="1"/>
  <c r="AZ66" i="1"/>
  <c r="H66" i="1"/>
  <c r="L66" i="1"/>
  <c r="BK66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<sst xmlns="http://schemas.openxmlformats.org/spreadsheetml/2006/main" count="160" uniqueCount="114">
  <si>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</si>
  <si>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</si>
  <si>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2024-11-30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</si>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</sst>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1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70"/>
  <sheetViews>
    <sheetView tabSelected="1" zoomScaleNormal="100" workbookViewId="0">
      <selection activeCell="C2" sqref="C2:BJ2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125.4060692</v>
      </c>
      <c r="E9" s="16">
        <v>0</v>
      </c>
      <c r="F9" s="16">
        <v>0</v>
      </c>
      <c r="G9" s="16">
        <v>0</v>
      </c>
      <c r="H9" s="17">
        <v>0.14292369999999999</v>
      </c>
      <c r="I9" s="17">
        <v>0.49632949999999998</v>
      </c>
      <c r="J9" s="16">
        <v>0</v>
      </c>
      <c r="K9" s="16">
        <v>0</v>
      </c>
      <c r="L9" s="17">
        <v>17.658328139999998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6.9581560000000001E-2</v>
      </c>
      <c r="S9" s="16">
        <v>0</v>
      </c>
      <c r="T9" s="16">
        <v>0</v>
      </c>
      <c r="U9" s="16">
        <v>0</v>
      </c>
      <c r="V9" s="17">
        <v>0.11298026999999999</v>
      </c>
      <c r="W9" s="16">
        <v>0</v>
      </c>
      <c r="X9" s="17">
        <v>1.9930000000000001E-5</v>
      </c>
      <c r="Y9" s="16">
        <v>0</v>
      </c>
      <c r="Z9" s="16">
        <v>0</v>
      </c>
      <c r="AA9" s="16">
        <v>0</v>
      </c>
      <c r="AB9" s="17">
        <v>6.1499779700000001</v>
      </c>
      <c r="AC9" s="17">
        <v>3.3470137000000002</v>
      </c>
      <c r="AD9" s="16">
        <v>0</v>
      </c>
      <c r="AE9" s="16">
        <v>0</v>
      </c>
      <c r="AF9" s="17">
        <v>29.018174399999999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2.5186698199999999</v>
      </c>
      <c r="AM9" s="17">
        <v>4.0844930000000002E-2</v>
      </c>
      <c r="AN9" s="16">
        <v>0</v>
      </c>
      <c r="AO9" s="16">
        <v>0</v>
      </c>
      <c r="AP9" s="17">
        <v>35.4700031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8.0740900000000004E-2</v>
      </c>
      <c r="AW9" s="16">
        <v>0</v>
      </c>
      <c r="AX9" s="16">
        <v>0</v>
      </c>
      <c r="AY9" s="16">
        <v>0</v>
      </c>
      <c r="AZ9" s="17">
        <v>0.18489307999999999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4.02003E-3</v>
      </c>
      <c r="BG9" s="16">
        <v>0</v>
      </c>
      <c r="BH9" s="16">
        <v>0</v>
      </c>
      <c r="BI9" s="16">
        <v>0</v>
      </c>
      <c r="BJ9" s="17">
        <v>3.7717809999999997E-2</v>
      </c>
      <c r="BK9" s="16">
        <f>SUM(C9:BJ9)</f>
        <v>220.73828804000001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SUM(C9:C9)</f>
        <v>0</v>
      </c>
      <c r="D10" s="11">
        <f t="shared" si="0"/>
        <v>125.4060692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0.14292369999999999</v>
      </c>
      <c r="I10" s="11">
        <f t="shared" si="0"/>
        <v>0.49632949999999998</v>
      </c>
      <c r="J10" s="11">
        <f t="shared" si="0"/>
        <v>0</v>
      </c>
      <c r="K10" s="11">
        <f t="shared" si="0"/>
        <v>0</v>
      </c>
      <c r="L10" s="11">
        <f t="shared" si="0"/>
        <v>17.658328139999998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6.9581560000000001E-2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0.11298026999999999</v>
      </c>
      <c r="W10" s="11">
        <f t="shared" si="0"/>
        <v>0</v>
      </c>
      <c r="X10" s="11">
        <f t="shared" si="0"/>
        <v>1.9930000000000001E-5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6.1499779700000001</v>
      </c>
      <c r="AC10" s="11">
        <f t="shared" si="0"/>
        <v>3.3470137000000002</v>
      </c>
      <c r="AD10" s="11">
        <f t="shared" si="0"/>
        <v>0</v>
      </c>
      <c r="AE10" s="11">
        <f t="shared" si="0"/>
        <v>0</v>
      </c>
      <c r="AF10" s="11">
        <f t="shared" si="0"/>
        <v>29.018174399999999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2.5186698199999999</v>
      </c>
      <c r="AM10" s="11">
        <f t="shared" si="1"/>
        <v>4.0844930000000002E-2</v>
      </c>
      <c r="AN10" s="11">
        <f t="shared" si="1"/>
        <v>0</v>
      </c>
      <c r="AO10" s="11">
        <f t="shared" si="1"/>
        <v>0</v>
      </c>
      <c r="AP10" s="11">
        <f t="shared" si="1"/>
        <v>35.4700031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8.0740900000000004E-2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0.18489307999999999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4.02003E-3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3.7717809999999997E-2</v>
      </c>
      <c r="BK10" s="11">
        <f t="shared" si="1"/>
        <v>220.73828804000001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125.4060692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0.14292369999999999</v>
      </c>
      <c r="I31" s="11">
        <f t="shared" si="12"/>
        <v>0.49632949999999998</v>
      </c>
      <c r="J31" s="11">
        <f t="shared" si="12"/>
        <v>0</v>
      </c>
      <c r="K31" s="11">
        <f t="shared" si="12"/>
        <v>0</v>
      </c>
      <c r="L31" s="11">
        <f t="shared" si="12"/>
        <v>17.658328139999998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6.9581560000000001E-2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0.11298026999999999</v>
      </c>
      <c r="W31" s="11">
        <f t="shared" si="12"/>
        <v>0</v>
      </c>
      <c r="X31" s="11">
        <f t="shared" si="12"/>
        <v>1.9930000000000001E-5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6.1499779700000001</v>
      </c>
      <c r="AC31" s="11">
        <f t="shared" si="12"/>
        <v>3.3470137000000002</v>
      </c>
      <c r="AD31" s="11">
        <f t="shared" si="12"/>
        <v>0</v>
      </c>
      <c r="AE31" s="11">
        <f t="shared" si="12"/>
        <v>0</v>
      </c>
      <c r="AF31" s="11">
        <f t="shared" si="12"/>
        <v>29.018174399999999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2.5186698199999999</v>
      </c>
      <c r="AM31" s="11">
        <f t="shared" si="13"/>
        <v>4.0844930000000002E-2</v>
      </c>
      <c r="AN31" s="11">
        <f t="shared" si="13"/>
        <v>0</v>
      </c>
      <c r="AO31" s="11">
        <f t="shared" si="13"/>
        <v>0</v>
      </c>
      <c r="AP31" s="11">
        <f t="shared" si="13"/>
        <v>35.4700031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8.0740900000000004E-2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0.18489307999999999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4.02003E-3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3.7717809999999997E-2</v>
      </c>
      <c r="BK31" s="11">
        <f t="shared" si="13"/>
        <v>220.73828804000001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50.60760295</v>
      </c>
      <c r="E35" s="16">
        <v>0</v>
      </c>
      <c r="F35" s="16">
        <v>0</v>
      </c>
      <c r="G35" s="16">
        <v>0</v>
      </c>
      <c r="H35" s="17">
        <v>3.16225735</v>
      </c>
      <c r="I35" s="17">
        <v>9.4324000000000005E-3</v>
      </c>
      <c r="J35" s="16">
        <v>0</v>
      </c>
      <c r="K35" s="16">
        <v>0</v>
      </c>
      <c r="L35" s="17">
        <v>12.776154890000001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3.15494589</v>
      </c>
      <c r="S35" s="17">
        <v>7.3620700000000001E-3</v>
      </c>
      <c r="T35" s="16">
        <v>0</v>
      </c>
      <c r="U35" s="16">
        <v>0</v>
      </c>
      <c r="V35" s="17">
        <v>0.14232877999999999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59.248809600000001</v>
      </c>
      <c r="AC35" s="17">
        <v>3.2131581599999999</v>
      </c>
      <c r="AD35" s="16">
        <v>0</v>
      </c>
      <c r="AE35" s="16">
        <v>0</v>
      </c>
      <c r="AF35" s="17">
        <v>55.519642480000002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29.71901321</v>
      </c>
      <c r="AM35" s="17">
        <v>1.1904791400000001</v>
      </c>
      <c r="AN35" s="16">
        <v>0</v>
      </c>
      <c r="AO35" s="16">
        <v>0</v>
      </c>
      <c r="AP35" s="17">
        <v>27.705161749999998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0.82619894999999999</v>
      </c>
      <c r="AW35" s="17">
        <v>6.4168009999999998E-2</v>
      </c>
      <c r="AX35" s="16">
        <v>0</v>
      </c>
      <c r="AY35" s="16">
        <v>0</v>
      </c>
      <c r="AZ35" s="17">
        <v>5.6277200000000001E-3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0.45712349000000002</v>
      </c>
      <c r="BG35" s="17">
        <v>7.1998699999999997E-3</v>
      </c>
      <c r="BH35" s="16">
        <v>0</v>
      </c>
      <c r="BI35" s="16">
        <v>0</v>
      </c>
      <c r="BJ35" s="16">
        <v>0</v>
      </c>
      <c r="BK35" s="16">
        <f>SUM(C35:BJ35)</f>
        <v>247.81666671000002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SUM(C35:C35)</f>
        <v>0</v>
      </c>
      <c r="D36" s="11">
        <f t="shared" si="14"/>
        <v>50.60760295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3.16225735</v>
      </c>
      <c r="I36" s="11">
        <f t="shared" si="14"/>
        <v>9.4324000000000005E-3</v>
      </c>
      <c r="J36" s="11">
        <f t="shared" si="14"/>
        <v>0</v>
      </c>
      <c r="K36" s="11">
        <f t="shared" si="14"/>
        <v>0</v>
      </c>
      <c r="L36" s="11">
        <f t="shared" si="14"/>
        <v>12.776154890000001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3.15494589</v>
      </c>
      <c r="S36" s="11">
        <f t="shared" si="14"/>
        <v>7.3620700000000001E-3</v>
      </c>
      <c r="T36" s="11">
        <f t="shared" si="14"/>
        <v>0</v>
      </c>
      <c r="U36" s="11">
        <f t="shared" si="14"/>
        <v>0</v>
      </c>
      <c r="V36" s="11">
        <f t="shared" si="14"/>
        <v>0.14232877999999999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59.248809600000001</v>
      </c>
      <c r="AC36" s="11">
        <f t="shared" si="14"/>
        <v>3.2131581599999999</v>
      </c>
      <c r="AD36" s="11">
        <f t="shared" si="14"/>
        <v>0</v>
      </c>
      <c r="AE36" s="11">
        <f t="shared" si="14"/>
        <v>0</v>
      </c>
      <c r="AF36" s="11">
        <f t="shared" si="14"/>
        <v>55.519642480000002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29.71901321</v>
      </c>
      <c r="AM36" s="11">
        <f t="shared" si="15"/>
        <v>1.1904791400000001</v>
      </c>
      <c r="AN36" s="11">
        <f t="shared" si="15"/>
        <v>0</v>
      </c>
      <c r="AO36" s="11">
        <f t="shared" si="15"/>
        <v>0</v>
      </c>
      <c r="AP36" s="11">
        <f t="shared" si="15"/>
        <v>27.705161749999998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0.82619894999999999</v>
      </c>
      <c r="AW36" s="11">
        <f t="shared" si="15"/>
        <v>6.4168009999999998E-2</v>
      </c>
      <c r="AX36" s="11">
        <f t="shared" si="15"/>
        <v>0</v>
      </c>
      <c r="AY36" s="11">
        <f t="shared" si="15"/>
        <v>0</v>
      </c>
      <c r="AZ36" s="11">
        <f t="shared" si="15"/>
        <v>5.6277200000000001E-3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0.45712349000000002</v>
      </c>
      <c r="BG36" s="11">
        <f t="shared" si="15"/>
        <v>7.1998699999999997E-3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247.81666671000002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150.61608014999999</v>
      </c>
      <c r="E39" s="16">
        <v>0</v>
      </c>
      <c r="F39" s="16">
        <v>0</v>
      </c>
      <c r="G39" s="16">
        <v>0</v>
      </c>
      <c r="H39" s="17">
        <v>3.5003751300000001</v>
      </c>
      <c r="I39" s="17">
        <v>24.79914067</v>
      </c>
      <c r="J39" s="16">
        <v>0</v>
      </c>
      <c r="K39" s="16">
        <v>0</v>
      </c>
      <c r="L39" s="17">
        <v>113.50897515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1.25398988</v>
      </c>
      <c r="S39" s="17">
        <v>1.50340666</v>
      </c>
      <c r="T39" s="16">
        <v>0</v>
      </c>
      <c r="U39" s="16">
        <v>0</v>
      </c>
      <c r="V39" s="17">
        <v>17.325669120000001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2.8570835400000001</v>
      </c>
      <c r="AC39" s="17">
        <v>3.3187342499999999</v>
      </c>
      <c r="AD39" s="16">
        <v>0</v>
      </c>
      <c r="AE39" s="16">
        <v>0</v>
      </c>
      <c r="AF39" s="17">
        <v>17.218021060000002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1.4294352100000001</v>
      </c>
      <c r="AM39" s="17">
        <v>0.51424519000000002</v>
      </c>
      <c r="AN39" s="16">
        <v>0</v>
      </c>
      <c r="AO39" s="16">
        <v>0</v>
      </c>
      <c r="AP39" s="17">
        <v>6.0507599900000004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7.2490479999999996E-2</v>
      </c>
      <c r="AW39" s="17">
        <v>9.5966540000000003E-2</v>
      </c>
      <c r="AX39" s="16">
        <v>0</v>
      </c>
      <c r="AY39" s="16">
        <v>0</v>
      </c>
      <c r="AZ39" s="17">
        <v>0.90999089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3.5266770000000003E-2</v>
      </c>
      <c r="BG39" s="17">
        <v>0.33234457000000001</v>
      </c>
      <c r="BH39" s="16">
        <v>0</v>
      </c>
      <c r="BI39" s="16">
        <v>0</v>
      </c>
      <c r="BJ39" s="17">
        <v>0.13206633000000001</v>
      </c>
      <c r="BK39" s="16">
        <f>SUM(C39:BJ39)</f>
        <v>345.47404158000001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7.1156442200000001</v>
      </c>
      <c r="E40" s="16">
        <v>0</v>
      </c>
      <c r="F40" s="16">
        <v>0</v>
      </c>
      <c r="G40" s="16">
        <v>0</v>
      </c>
      <c r="H40" s="17">
        <v>5.1010333599999997</v>
      </c>
      <c r="I40" s="17">
        <v>3.9249396999999999</v>
      </c>
      <c r="J40" s="16">
        <v>0</v>
      </c>
      <c r="K40" s="16">
        <v>0</v>
      </c>
      <c r="L40" s="17">
        <v>76.106814439999994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5.0647623700000004</v>
      </c>
      <c r="S40" s="17">
        <v>0.32128615999999999</v>
      </c>
      <c r="T40" s="16">
        <v>0</v>
      </c>
      <c r="U40" s="16">
        <v>0</v>
      </c>
      <c r="V40" s="17">
        <v>58.387253289999997</v>
      </c>
      <c r="W40" s="16">
        <v>0</v>
      </c>
      <c r="X40" s="17">
        <v>6.7591000000000005E-4</v>
      </c>
      <c r="Y40" s="16">
        <v>0</v>
      </c>
      <c r="Z40" s="16">
        <v>0</v>
      </c>
      <c r="AA40" s="16">
        <v>0</v>
      </c>
      <c r="AB40" s="17">
        <v>524.72863111000004</v>
      </c>
      <c r="AC40" s="17">
        <v>36.178371089999999</v>
      </c>
      <c r="AD40" s="17">
        <v>2.9367799999999999E-3</v>
      </c>
      <c r="AE40" s="16">
        <v>0</v>
      </c>
      <c r="AF40" s="17">
        <v>601.64624763999996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275.12930786999999</v>
      </c>
      <c r="AM40" s="17">
        <v>9.8629814899999992</v>
      </c>
      <c r="AN40" s="17">
        <v>6.9669850000000005E-2</v>
      </c>
      <c r="AO40" s="16">
        <v>0</v>
      </c>
      <c r="AP40" s="17">
        <v>279.30845564999998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4.0780377400000001</v>
      </c>
      <c r="AW40" s="17">
        <v>2.2530850899999999</v>
      </c>
      <c r="AX40" s="16">
        <v>0</v>
      </c>
      <c r="AY40" s="16">
        <v>0</v>
      </c>
      <c r="AZ40" s="17">
        <v>4.3179399399999996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1.9206477900000001</v>
      </c>
      <c r="BG40" s="17">
        <v>0.22881356</v>
      </c>
      <c r="BH40" s="16">
        <v>0</v>
      </c>
      <c r="BI40" s="16">
        <v>0</v>
      </c>
      <c r="BJ40" s="17">
        <v>1.0435964</v>
      </c>
      <c r="BK40" s="16">
        <f>SUM(C40:BJ40)</f>
        <v>1896.7911314500002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8" t="s">
        <v>20</v>
      </c>
      <c r="C41" s="11">
        <f t="shared" ref="C41:AH41" si="16">SUM(C39:C40)</f>
        <v>0</v>
      </c>
      <c r="D41" s="11">
        <f t="shared" si="16"/>
        <v>157.73172436999999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8.6014084900000007</v>
      </c>
      <c r="I41" s="11">
        <f t="shared" si="16"/>
        <v>28.724080369999999</v>
      </c>
      <c r="J41" s="11">
        <f t="shared" si="16"/>
        <v>0</v>
      </c>
      <c r="K41" s="11">
        <f t="shared" si="16"/>
        <v>0</v>
      </c>
      <c r="L41" s="11">
        <f t="shared" si="16"/>
        <v>189.61578958999999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6.3187522500000002</v>
      </c>
      <c r="S41" s="11">
        <f t="shared" si="16"/>
        <v>1.8246928200000001</v>
      </c>
      <c r="T41" s="11">
        <f t="shared" si="16"/>
        <v>0</v>
      </c>
      <c r="U41" s="11">
        <f t="shared" si="16"/>
        <v>0</v>
      </c>
      <c r="V41" s="11">
        <f t="shared" si="16"/>
        <v>75.712922410000004</v>
      </c>
      <c r="W41" s="11">
        <f t="shared" si="16"/>
        <v>0</v>
      </c>
      <c r="X41" s="11">
        <f t="shared" si="16"/>
        <v>6.7591000000000005E-4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527.58571465</v>
      </c>
      <c r="AC41" s="11">
        <f t="shared" si="16"/>
        <v>39.497105339999997</v>
      </c>
      <c r="AD41" s="11">
        <f t="shared" si="16"/>
        <v>2.9367799999999999E-3</v>
      </c>
      <c r="AE41" s="11">
        <f t="shared" si="16"/>
        <v>0</v>
      </c>
      <c r="AF41" s="11">
        <f t="shared" si="16"/>
        <v>618.86426869999991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276.55874308</v>
      </c>
      <c r="AM41" s="11">
        <f t="shared" si="17"/>
        <v>10.37722668</v>
      </c>
      <c r="AN41" s="11">
        <f t="shared" si="17"/>
        <v>6.9669850000000005E-2</v>
      </c>
      <c r="AO41" s="11">
        <f t="shared" si="17"/>
        <v>0</v>
      </c>
      <c r="AP41" s="11">
        <f t="shared" si="17"/>
        <v>285.35921564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4.15052822</v>
      </c>
      <c r="AW41" s="11">
        <f t="shared" si="17"/>
        <v>2.3490516299999999</v>
      </c>
      <c r="AX41" s="11">
        <f t="shared" si="17"/>
        <v>0</v>
      </c>
      <c r="AY41" s="11">
        <f t="shared" si="17"/>
        <v>0</v>
      </c>
      <c r="AZ41" s="11">
        <f t="shared" si="17"/>
        <v>5.22793083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1.9559145600000001</v>
      </c>
      <c r="BG41" s="11">
        <f t="shared" si="17"/>
        <v>0.56115813000000003</v>
      </c>
      <c r="BH41" s="11">
        <f t="shared" si="17"/>
        <v>0</v>
      </c>
      <c r="BI41" s="11">
        <f t="shared" si="17"/>
        <v>0</v>
      </c>
      <c r="BJ41" s="11">
        <f t="shared" si="17"/>
        <v>1.17566273</v>
      </c>
      <c r="BK41" s="11">
        <f t="shared" si="17"/>
        <v>2242.2651730300004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41</v>
      </c>
      <c r="C42" s="11">
        <f t="shared" ref="C42:AH42" si="18">SUM(C35:C41)/2</f>
        <v>0</v>
      </c>
      <c r="D42" s="11">
        <f t="shared" si="18"/>
        <v>208.33932732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11.76366584</v>
      </c>
      <c r="I42" s="11">
        <f t="shared" si="18"/>
        <v>28.733512769999997</v>
      </c>
      <c r="J42" s="11">
        <f t="shared" si="18"/>
        <v>0</v>
      </c>
      <c r="K42" s="11">
        <f t="shared" si="18"/>
        <v>0</v>
      </c>
      <c r="L42" s="11">
        <f t="shared" si="18"/>
        <v>202.39194448000001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9.4736981399999998</v>
      </c>
      <c r="S42" s="11">
        <f t="shared" si="18"/>
        <v>1.83205489</v>
      </c>
      <c r="T42" s="11">
        <f t="shared" si="18"/>
        <v>0</v>
      </c>
      <c r="U42" s="11">
        <f t="shared" si="18"/>
        <v>0</v>
      </c>
      <c r="V42" s="11">
        <f t="shared" si="18"/>
        <v>75.855251190000004</v>
      </c>
      <c r="W42" s="11">
        <f t="shared" si="18"/>
        <v>0</v>
      </c>
      <c r="X42" s="11">
        <f t="shared" si="18"/>
        <v>6.7591000000000005E-4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586.83452424999996</v>
      </c>
      <c r="AC42" s="11">
        <f t="shared" si="18"/>
        <v>42.710263499999996</v>
      </c>
      <c r="AD42" s="11">
        <f t="shared" si="18"/>
        <v>2.9367799999999999E-3</v>
      </c>
      <c r="AE42" s="11">
        <f t="shared" si="18"/>
        <v>0</v>
      </c>
      <c r="AF42" s="11">
        <f t="shared" si="18"/>
        <v>674.38391117999993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306.27775628999996</v>
      </c>
      <c r="AM42" s="11">
        <f t="shared" si="19"/>
        <v>11.56770582</v>
      </c>
      <c r="AN42" s="11">
        <f t="shared" si="19"/>
        <v>6.9669850000000005E-2</v>
      </c>
      <c r="AO42" s="11">
        <f t="shared" si="19"/>
        <v>0</v>
      </c>
      <c r="AP42" s="11">
        <f t="shared" si="19"/>
        <v>313.06437739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4.9767271700000002</v>
      </c>
      <c r="AW42" s="11">
        <f t="shared" si="19"/>
        <v>2.4132196399999999</v>
      </c>
      <c r="AX42" s="11">
        <f t="shared" si="19"/>
        <v>0</v>
      </c>
      <c r="AY42" s="11">
        <f t="shared" si="19"/>
        <v>0</v>
      </c>
      <c r="AZ42" s="11">
        <f t="shared" si="19"/>
        <v>5.2335585499999997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2.4130380499999999</v>
      </c>
      <c r="BG42" s="11">
        <f t="shared" si="19"/>
        <v>0.56835800000000003</v>
      </c>
      <c r="BH42" s="11">
        <f t="shared" si="19"/>
        <v>0</v>
      </c>
      <c r="BI42" s="11">
        <f t="shared" si="19"/>
        <v>0</v>
      </c>
      <c r="BJ42" s="11">
        <f t="shared" si="19"/>
        <v>1.17566273</v>
      </c>
      <c r="BK42" s="11">
        <f t="shared" si="19"/>
        <v>2490.0818397400003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7">
        <v>585.63335222000001</v>
      </c>
      <c r="E46" s="16">
        <v>0</v>
      </c>
      <c r="F46" s="16">
        <v>0</v>
      </c>
      <c r="G46" s="16">
        <v>0</v>
      </c>
      <c r="H46" s="17">
        <v>4.2994006799999998</v>
      </c>
      <c r="I46" s="17">
        <v>10.844005539999999</v>
      </c>
      <c r="J46" s="16">
        <v>0</v>
      </c>
      <c r="K46" s="16">
        <v>0</v>
      </c>
      <c r="L46" s="17">
        <v>57.609366020000003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1.94490501</v>
      </c>
      <c r="S46" s="17">
        <v>1.75421E-3</v>
      </c>
      <c r="T46" s="16">
        <v>0</v>
      </c>
      <c r="U46" s="16">
        <v>0</v>
      </c>
      <c r="V46" s="17">
        <v>4.8948587300000002</v>
      </c>
      <c r="W46" s="16">
        <v>0</v>
      </c>
      <c r="X46" s="17">
        <v>7.9226999999999998E-4</v>
      </c>
      <c r="Y46" s="16">
        <v>0</v>
      </c>
      <c r="Z46" s="16">
        <v>0</v>
      </c>
      <c r="AA46" s="16">
        <v>0</v>
      </c>
      <c r="AB46" s="17">
        <v>469.782803</v>
      </c>
      <c r="AC46" s="17">
        <v>93.609541500000006</v>
      </c>
      <c r="AD46" s="16">
        <v>0</v>
      </c>
      <c r="AE46" s="16">
        <v>0</v>
      </c>
      <c r="AF46" s="17">
        <v>1831.8941546799999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259.26971838999998</v>
      </c>
      <c r="AM46" s="17">
        <v>20.819156700000001</v>
      </c>
      <c r="AN46" s="16">
        <v>0</v>
      </c>
      <c r="AO46" s="16">
        <v>0</v>
      </c>
      <c r="AP46" s="17">
        <v>628.90261058999999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2.6697898000000002</v>
      </c>
      <c r="AW46" s="17">
        <v>1.7502340199999999</v>
      </c>
      <c r="AX46" s="16">
        <v>0</v>
      </c>
      <c r="AY46" s="16">
        <v>0</v>
      </c>
      <c r="AZ46" s="17">
        <v>8.0172603299999992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0.96532370000000001</v>
      </c>
      <c r="BG46" s="17">
        <v>0.2127657</v>
      </c>
      <c r="BH46" s="16">
        <v>0</v>
      </c>
      <c r="BI46" s="16">
        <v>0</v>
      </c>
      <c r="BJ46" s="17">
        <v>1.15829457</v>
      </c>
      <c r="BK46" s="16">
        <f>SUM(C46:BJ46)</f>
        <v>3984.2800876600004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8" t="s">
        <v>16</v>
      </c>
      <c r="C47" s="11">
        <f t="shared" ref="C47:AH47" si="20">SUM(C46:C46)</f>
        <v>0</v>
      </c>
      <c r="D47" s="11">
        <f t="shared" si="20"/>
        <v>585.63335222000001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4.2994006799999998</v>
      </c>
      <c r="I47" s="11">
        <f t="shared" si="20"/>
        <v>10.844005539999999</v>
      </c>
      <c r="J47" s="11">
        <f t="shared" si="20"/>
        <v>0</v>
      </c>
      <c r="K47" s="11">
        <f t="shared" si="20"/>
        <v>0</v>
      </c>
      <c r="L47" s="11">
        <f t="shared" si="20"/>
        <v>57.609366020000003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1.94490501</v>
      </c>
      <c r="S47" s="11">
        <f t="shared" si="20"/>
        <v>1.75421E-3</v>
      </c>
      <c r="T47" s="11">
        <f t="shared" si="20"/>
        <v>0</v>
      </c>
      <c r="U47" s="11">
        <f t="shared" si="20"/>
        <v>0</v>
      </c>
      <c r="V47" s="11">
        <f t="shared" si="20"/>
        <v>4.8948587300000002</v>
      </c>
      <c r="W47" s="11">
        <f t="shared" si="20"/>
        <v>0</v>
      </c>
      <c r="X47" s="11">
        <f t="shared" si="20"/>
        <v>7.9226999999999998E-4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469.782803</v>
      </c>
      <c r="AC47" s="11">
        <f t="shared" si="20"/>
        <v>93.609541500000006</v>
      </c>
      <c r="AD47" s="11">
        <f t="shared" si="20"/>
        <v>0</v>
      </c>
      <c r="AE47" s="11">
        <f t="shared" si="20"/>
        <v>0</v>
      </c>
      <c r="AF47" s="11">
        <f t="shared" si="20"/>
        <v>1831.8941546799999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259.26971838999998</v>
      </c>
      <c r="AM47" s="11">
        <f t="shared" si="21"/>
        <v>20.819156700000001</v>
      </c>
      <c r="AN47" s="11">
        <f t="shared" si="21"/>
        <v>0</v>
      </c>
      <c r="AO47" s="11">
        <f t="shared" si="21"/>
        <v>0</v>
      </c>
      <c r="AP47" s="11">
        <f t="shared" si="21"/>
        <v>628.90261058999999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2.6697898000000002</v>
      </c>
      <c r="AW47" s="11">
        <f t="shared" si="21"/>
        <v>1.7502340199999999</v>
      </c>
      <c r="AX47" s="11">
        <f t="shared" si="21"/>
        <v>0</v>
      </c>
      <c r="AY47" s="11">
        <f t="shared" si="21"/>
        <v>0</v>
      </c>
      <c r="AZ47" s="11">
        <f t="shared" si="21"/>
        <v>8.0172603299999992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0.96532370000000001</v>
      </c>
      <c r="BG47" s="11">
        <f t="shared" si="21"/>
        <v>0.2127657</v>
      </c>
      <c r="BH47" s="11">
        <f t="shared" si="21"/>
        <v>0</v>
      </c>
      <c r="BI47" s="11">
        <f t="shared" si="21"/>
        <v>0</v>
      </c>
      <c r="BJ47" s="11">
        <f t="shared" si="21"/>
        <v>1.15829457</v>
      </c>
      <c r="BK47" s="11">
        <f t="shared" si="21"/>
        <v>3984.2800876600004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45</v>
      </c>
      <c r="C48" s="11">
        <f t="shared" ref="C48:AH48" si="22">SUM(C46:C47)/2</f>
        <v>0</v>
      </c>
      <c r="D48" s="11">
        <f t="shared" si="22"/>
        <v>585.63335222000001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4.2994006799999998</v>
      </c>
      <c r="I48" s="11">
        <f t="shared" si="22"/>
        <v>10.844005539999999</v>
      </c>
      <c r="J48" s="11">
        <f t="shared" si="22"/>
        <v>0</v>
      </c>
      <c r="K48" s="11">
        <f t="shared" si="22"/>
        <v>0</v>
      </c>
      <c r="L48" s="11">
        <f t="shared" si="22"/>
        <v>57.609366020000003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1.94490501</v>
      </c>
      <c r="S48" s="11">
        <f t="shared" si="22"/>
        <v>1.75421E-3</v>
      </c>
      <c r="T48" s="11">
        <f t="shared" si="22"/>
        <v>0</v>
      </c>
      <c r="U48" s="11">
        <f t="shared" si="22"/>
        <v>0</v>
      </c>
      <c r="V48" s="11">
        <f t="shared" si="22"/>
        <v>4.8948587300000002</v>
      </c>
      <c r="W48" s="11">
        <f t="shared" si="22"/>
        <v>0</v>
      </c>
      <c r="X48" s="11">
        <f t="shared" si="22"/>
        <v>7.9226999999999998E-4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469.782803</v>
      </c>
      <c r="AC48" s="11">
        <f t="shared" si="22"/>
        <v>93.609541500000006</v>
      </c>
      <c r="AD48" s="11">
        <f t="shared" si="22"/>
        <v>0</v>
      </c>
      <c r="AE48" s="11">
        <f t="shared" si="22"/>
        <v>0</v>
      </c>
      <c r="AF48" s="11">
        <f t="shared" si="22"/>
        <v>1831.8941546799999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259.26971838999998</v>
      </c>
      <c r="AM48" s="11">
        <f t="shared" si="23"/>
        <v>20.819156700000001</v>
      </c>
      <c r="AN48" s="11">
        <f t="shared" si="23"/>
        <v>0</v>
      </c>
      <c r="AO48" s="11">
        <f t="shared" si="23"/>
        <v>0</v>
      </c>
      <c r="AP48" s="11">
        <f t="shared" si="23"/>
        <v>628.90261058999999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2.6697898000000002</v>
      </c>
      <c r="AW48" s="11">
        <f t="shared" si="23"/>
        <v>1.7502340199999999</v>
      </c>
      <c r="AX48" s="11">
        <f t="shared" si="23"/>
        <v>0</v>
      </c>
      <c r="AY48" s="11">
        <f t="shared" si="23"/>
        <v>0</v>
      </c>
      <c r="AZ48" s="11">
        <f t="shared" si="23"/>
        <v>8.0172603299999992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0.96532370000000001</v>
      </c>
      <c r="BG48" s="11">
        <f t="shared" si="23"/>
        <v>0.2127657</v>
      </c>
      <c r="BH48" s="11">
        <f t="shared" si="23"/>
        <v>0</v>
      </c>
      <c r="BI48" s="11">
        <f t="shared" si="23"/>
        <v>0</v>
      </c>
      <c r="BJ48" s="11">
        <f t="shared" si="23"/>
        <v>1.15829457</v>
      </c>
      <c r="BK48" s="11">
        <f t="shared" si="23"/>
        <v>3984.2800876600004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8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8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8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919.37874873999999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16.20599022</v>
      </c>
      <c r="I66" s="11">
        <f t="shared" si="34"/>
        <v>40.073847809999997</v>
      </c>
      <c r="J66" s="11">
        <f t="shared" si="34"/>
        <v>0</v>
      </c>
      <c r="K66" s="11">
        <f t="shared" si="34"/>
        <v>0</v>
      </c>
      <c r="L66" s="11">
        <f t="shared" si="34"/>
        <v>277.65963864000003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11.488184709999999</v>
      </c>
      <c r="S66" s="11">
        <f t="shared" si="34"/>
        <v>1.8338091000000001</v>
      </c>
      <c r="T66" s="11">
        <f t="shared" si="34"/>
        <v>0</v>
      </c>
      <c r="U66" s="11">
        <f t="shared" si="34"/>
        <v>0</v>
      </c>
      <c r="V66" s="11">
        <f t="shared" si="34"/>
        <v>80.863090189999994</v>
      </c>
      <c r="W66" s="11">
        <f t="shared" si="34"/>
        <v>0</v>
      </c>
      <c r="X66" s="11">
        <f t="shared" si="34"/>
        <v>1.48811E-3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1062.76730522</v>
      </c>
      <c r="AC66" s="11">
        <f t="shared" si="34"/>
        <v>139.66681869999999</v>
      </c>
      <c r="AD66" s="11">
        <f t="shared" si="34"/>
        <v>2.9367799999999999E-3</v>
      </c>
      <c r="AE66" s="11">
        <f t="shared" si="34"/>
        <v>0</v>
      </c>
      <c r="AF66" s="11">
        <f t="shared" si="34"/>
        <v>2535.2962402599996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568.06614449999995</v>
      </c>
      <c r="AM66" s="11">
        <f t="shared" si="35"/>
        <v>32.42770745</v>
      </c>
      <c r="AN66" s="11">
        <f t="shared" si="35"/>
        <v>6.9669850000000005E-2</v>
      </c>
      <c r="AO66" s="11">
        <f t="shared" si="35"/>
        <v>0</v>
      </c>
      <c r="AP66" s="11">
        <f t="shared" si="35"/>
        <v>977.43699107999998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7.7272578700000008</v>
      </c>
      <c r="AW66" s="11">
        <f t="shared" si="35"/>
        <v>4.1634536600000001</v>
      </c>
      <c r="AX66" s="11">
        <f t="shared" si="35"/>
        <v>0</v>
      </c>
      <c r="AY66" s="11">
        <f t="shared" si="35"/>
        <v>0</v>
      </c>
      <c r="AZ66" s="11">
        <f t="shared" si="35"/>
        <v>13.435711959999999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3.3823817799999998</v>
      </c>
      <c r="BG66" s="11">
        <f t="shared" si="35"/>
        <v>0.78112369999999998</v>
      </c>
      <c r="BH66" s="11">
        <f t="shared" si="35"/>
        <v>0</v>
      </c>
      <c r="BI66" s="11">
        <f t="shared" si="35"/>
        <v>0</v>
      </c>
      <c r="BJ66" s="11">
        <f t="shared" si="35"/>
        <v>2.37167511</v>
      </c>
      <c r="BK66" s="11">
        <f t="shared" si="35"/>
        <v>6695.1002154400012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8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7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9" t="s">
        <v>63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9" t="s">
        <v>65</v>
      </c>
      <c r="B78" s="37"/>
      <c r="C78" s="38"/>
      <c r="D78" s="38"/>
      <c r="E78" s="38"/>
      <c r="F78" s="38"/>
      <c r="G78" s="38"/>
      <c r="H78" s="38"/>
      <c r="I78" s="1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19"/>
      <c r="B79" s="37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40" t="s">
        <v>58</v>
      </c>
      <c r="B80" s="37"/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0" t="s">
        <v>60</v>
      </c>
      <c r="B81" s="37"/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0" t="s">
        <v>61</v>
      </c>
      <c r="B82" s="37"/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0" t="s">
        <v>62</v>
      </c>
      <c r="B83" s="37"/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0" t="s">
        <v>64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0" t="s">
        <v>66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7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7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7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7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7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7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spans="1:7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7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7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7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7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7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7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7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7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7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7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7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7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spans="1:6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M654" s="19"/>
      <c r="BN654" s="19"/>
    </row>
    <row r="655" spans="1:66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</row>
    <row r="656" spans="1:6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</row>
    <row r="657" spans="1:63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</row>
    <row r="658" spans="1:63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</row>
    <row r="659" spans="1:63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</row>
    <row r="660" spans="1:63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</row>
    <row r="661" spans="1:63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</row>
    <row r="662" spans="1:63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</row>
    <row r="663" spans="1: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</row>
    <row r="664" spans="1:63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</row>
    <row r="665" spans="1:63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</row>
    <row r="666" spans="1:63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</row>
    <row r="667" spans="1:63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</row>
    <row r="668" spans="1:63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</row>
    <row r="669" spans="1:63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</row>
    <row r="670" spans="1:63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1" zoomScaleNormal="100" workbookViewId="0">
      <selection activeCell="K40" sqref="K40"/>
    </sheetView>
  </sheetViews>
  <sheetFormatPr defaultColWidth="9.140625" defaultRowHeight="15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5.7944900000000002E-3</v>
      </c>
      <c r="F4" s="28">
        <v>4.8821929999999999E-2</v>
      </c>
      <c r="G4" s="28">
        <v>0</v>
      </c>
      <c r="H4" s="28">
        <v>0</v>
      </c>
      <c r="I4" s="28">
        <v>0</v>
      </c>
      <c r="J4" s="28">
        <v>5.4616419999999999E-2</v>
      </c>
      <c r="K4" s="28">
        <v>0</v>
      </c>
    </row>
    <row r="5" spans="1:1023">
      <c r="A5" s="26">
        <v>2</v>
      </c>
      <c r="B5" s="29" t="s">
        <v>77</v>
      </c>
      <c r="C5" s="28">
        <v>0.40664874000000001</v>
      </c>
      <c r="D5" s="28">
        <v>0</v>
      </c>
      <c r="E5" s="28">
        <v>15.411807789999999</v>
      </c>
      <c r="F5" s="28">
        <v>25.049115889999999</v>
      </c>
      <c r="G5" s="28">
        <v>0</v>
      </c>
      <c r="H5" s="28">
        <v>0</v>
      </c>
      <c r="I5" s="28">
        <v>0</v>
      </c>
      <c r="J5" s="28">
        <v>40.867572420000002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0.28105566999999998</v>
      </c>
      <c r="F6" s="28">
        <v>0.63930308000000002</v>
      </c>
      <c r="G6" s="28">
        <v>0</v>
      </c>
      <c r="H6" s="28">
        <v>0</v>
      </c>
      <c r="I6" s="28">
        <v>0</v>
      </c>
      <c r="J6" s="28">
        <v>0.92035875</v>
      </c>
      <c r="K6" s="28">
        <v>0</v>
      </c>
    </row>
    <row r="7" spans="1:1023">
      <c r="A7" s="26">
        <v>4</v>
      </c>
      <c r="B7" s="29" t="s">
        <v>79</v>
      </c>
      <c r="C7" s="28">
        <v>9.3456490000000003E-2</v>
      </c>
      <c r="D7" s="28">
        <v>0</v>
      </c>
      <c r="E7" s="28">
        <v>5.3386095100000004</v>
      </c>
      <c r="F7" s="28">
        <v>2.7007336999999998</v>
      </c>
      <c r="G7" s="28">
        <v>0</v>
      </c>
      <c r="H7" s="28">
        <v>0</v>
      </c>
      <c r="I7" s="28">
        <v>0</v>
      </c>
      <c r="J7" s="28">
        <v>8.1327996999999996</v>
      </c>
      <c r="K7" s="28">
        <v>0</v>
      </c>
    </row>
    <row r="8" spans="1:1023">
      <c r="A8" s="26">
        <v>5</v>
      </c>
      <c r="B8" s="29" t="s">
        <v>80</v>
      </c>
      <c r="C8" s="28">
        <v>3.6443929999999999E-2</v>
      </c>
      <c r="D8" s="28">
        <v>0</v>
      </c>
      <c r="E8" s="28">
        <v>9.0589258099999999</v>
      </c>
      <c r="F8" s="28">
        <v>14.25081623</v>
      </c>
      <c r="G8" s="28">
        <v>0</v>
      </c>
      <c r="H8" s="28">
        <v>0</v>
      </c>
      <c r="I8" s="28">
        <v>0</v>
      </c>
      <c r="J8" s="28">
        <v>23.346185970000001</v>
      </c>
      <c r="K8" s="28">
        <v>0</v>
      </c>
    </row>
    <row r="9" spans="1:1023">
      <c r="A9" s="26">
        <v>6</v>
      </c>
      <c r="B9" s="29" t="s">
        <v>81</v>
      </c>
      <c r="C9" s="28">
        <v>0.12205857000000001</v>
      </c>
      <c r="D9" s="28">
        <v>0</v>
      </c>
      <c r="E9" s="28">
        <v>8.0057478700000004</v>
      </c>
      <c r="F9" s="28">
        <v>7.3963487499999996</v>
      </c>
      <c r="G9" s="28">
        <v>0</v>
      </c>
      <c r="H9" s="28">
        <v>0</v>
      </c>
      <c r="I9" s="28">
        <v>0</v>
      </c>
      <c r="J9" s="28">
        <v>15.52415519</v>
      </c>
      <c r="K9" s="28">
        <v>0</v>
      </c>
    </row>
    <row r="10" spans="1:1023">
      <c r="A10" s="26">
        <v>7</v>
      </c>
      <c r="B10" s="29" t="s">
        <v>82</v>
      </c>
      <c r="C10" s="28">
        <v>0.48742087000000001</v>
      </c>
      <c r="D10" s="28">
        <v>0</v>
      </c>
      <c r="E10" s="28">
        <v>24.412550079999999</v>
      </c>
      <c r="F10" s="28">
        <v>34.345996890000002</v>
      </c>
      <c r="G10" s="28">
        <v>0</v>
      </c>
      <c r="H10" s="28">
        <v>0</v>
      </c>
      <c r="I10" s="28">
        <v>0</v>
      </c>
      <c r="J10" s="28">
        <v>59.245967839999999</v>
      </c>
      <c r="K10" s="28">
        <v>0</v>
      </c>
    </row>
    <row r="11" spans="1:1023">
      <c r="A11" s="26">
        <v>8</v>
      </c>
      <c r="B11" s="27" t="s">
        <v>83</v>
      </c>
      <c r="C11" s="28">
        <v>0</v>
      </c>
      <c r="D11" s="28">
        <v>0</v>
      </c>
      <c r="E11" s="28">
        <v>0.96120402000000005</v>
      </c>
      <c r="F11" s="28">
        <v>3.8284456900000001</v>
      </c>
      <c r="G11" s="28">
        <v>0</v>
      </c>
      <c r="H11" s="28">
        <v>0</v>
      </c>
      <c r="I11" s="28">
        <v>0</v>
      </c>
      <c r="J11" s="28">
        <v>4.7896497099999999</v>
      </c>
      <c r="K11" s="28">
        <v>0</v>
      </c>
    </row>
    <row r="12" spans="1:1023">
      <c r="A12" s="26">
        <v>9</v>
      </c>
      <c r="B12" s="27" t="s">
        <v>84</v>
      </c>
      <c r="C12" s="28">
        <v>1.514913E-2</v>
      </c>
      <c r="D12" s="28">
        <v>0</v>
      </c>
      <c r="E12" s="28">
        <v>4.0216549999999997E-2</v>
      </c>
      <c r="F12" s="28">
        <v>6.9096489999999997E-2</v>
      </c>
      <c r="G12" s="28">
        <v>0</v>
      </c>
      <c r="H12" s="28">
        <v>0</v>
      </c>
      <c r="I12" s="28">
        <v>0</v>
      </c>
      <c r="J12" s="28">
        <v>0.12446218000000001</v>
      </c>
      <c r="K12" s="28">
        <v>0</v>
      </c>
    </row>
    <row r="13" spans="1:1023">
      <c r="A13" s="26">
        <v>10</v>
      </c>
      <c r="B13" s="29" t="s">
        <v>85</v>
      </c>
      <c r="C13" s="28">
        <v>1.48056E-2</v>
      </c>
      <c r="D13" s="28">
        <v>0</v>
      </c>
      <c r="E13" s="28">
        <v>18.848988299999998</v>
      </c>
      <c r="F13" s="28">
        <v>16.755340650000001</v>
      </c>
      <c r="G13" s="28">
        <v>0</v>
      </c>
      <c r="H13" s="28">
        <v>0</v>
      </c>
      <c r="I13" s="28">
        <v>0</v>
      </c>
      <c r="J13" s="28">
        <v>35.619134549999998</v>
      </c>
      <c r="K13" s="28">
        <v>0</v>
      </c>
    </row>
    <row r="14" spans="1:1023">
      <c r="A14" s="26">
        <v>11</v>
      </c>
      <c r="B14" s="29" t="s">
        <v>86</v>
      </c>
      <c r="C14" s="28">
        <v>191.10018350000001</v>
      </c>
      <c r="D14" s="28">
        <v>0</v>
      </c>
      <c r="E14" s="28">
        <v>1033.3516608699999</v>
      </c>
      <c r="F14" s="28">
        <v>1569.0096244599999</v>
      </c>
      <c r="G14" s="28">
        <v>0</v>
      </c>
      <c r="H14" s="28">
        <v>0</v>
      </c>
      <c r="I14" s="28">
        <v>0</v>
      </c>
      <c r="J14" s="28">
        <v>2793.4614688299998</v>
      </c>
      <c r="K14" s="28">
        <v>0</v>
      </c>
    </row>
    <row r="15" spans="1:1023">
      <c r="A15" s="26">
        <v>12</v>
      </c>
      <c r="B15" s="29" t="s">
        <v>87</v>
      </c>
      <c r="C15" s="28">
        <v>0.17229865</v>
      </c>
      <c r="D15" s="28">
        <v>0</v>
      </c>
      <c r="E15" s="28">
        <v>37.510001819999999</v>
      </c>
      <c r="F15" s="28">
        <v>40.478949</v>
      </c>
      <c r="G15" s="28">
        <v>0</v>
      </c>
      <c r="H15" s="28">
        <v>0</v>
      </c>
      <c r="I15" s="28">
        <v>0</v>
      </c>
      <c r="J15" s="28">
        <v>78.161249470000001</v>
      </c>
      <c r="K15" s="28">
        <v>0</v>
      </c>
    </row>
    <row r="16" spans="1:1023">
      <c r="A16" s="26">
        <v>13</v>
      </c>
      <c r="B16" s="29" t="s">
        <v>88</v>
      </c>
      <c r="C16" s="28">
        <v>0</v>
      </c>
      <c r="D16" s="28">
        <v>0</v>
      </c>
      <c r="E16" s="28">
        <v>4.3131894900000001</v>
      </c>
      <c r="F16" s="28">
        <v>4.0427041600000004</v>
      </c>
      <c r="G16" s="28">
        <v>0</v>
      </c>
      <c r="H16" s="28">
        <v>0</v>
      </c>
      <c r="I16" s="28">
        <v>0</v>
      </c>
      <c r="J16" s="28">
        <v>8.3558936500000005</v>
      </c>
      <c r="K16" s="28">
        <v>0</v>
      </c>
    </row>
    <row r="17" spans="1:11">
      <c r="A17" s="26">
        <v>14</v>
      </c>
      <c r="B17" s="29" t="s">
        <v>89</v>
      </c>
      <c r="C17" s="28">
        <v>0</v>
      </c>
      <c r="D17" s="28">
        <v>0</v>
      </c>
      <c r="E17" s="28">
        <v>1.41652011</v>
      </c>
      <c r="F17" s="28">
        <v>1.3714653699999999</v>
      </c>
      <c r="G17" s="28">
        <v>0</v>
      </c>
      <c r="H17" s="28">
        <v>0</v>
      </c>
      <c r="I17" s="28">
        <v>0</v>
      </c>
      <c r="J17" s="28">
        <v>2.7879854800000001</v>
      </c>
      <c r="K17" s="28">
        <v>0</v>
      </c>
    </row>
    <row r="18" spans="1:11">
      <c r="A18" s="26">
        <v>15</v>
      </c>
      <c r="B18" s="29" t="s">
        <v>90</v>
      </c>
      <c r="C18" s="28">
        <v>0.15685299999999999</v>
      </c>
      <c r="D18" s="28">
        <v>0</v>
      </c>
      <c r="E18" s="28">
        <v>37.727107549999999</v>
      </c>
      <c r="F18" s="28">
        <v>50.852518089999997</v>
      </c>
      <c r="G18" s="28">
        <v>0</v>
      </c>
      <c r="H18" s="28">
        <v>0</v>
      </c>
      <c r="I18" s="28">
        <v>0</v>
      </c>
      <c r="J18" s="28">
        <v>88.736478649999995</v>
      </c>
      <c r="K18" s="28">
        <v>0</v>
      </c>
    </row>
    <row r="19" spans="1:11">
      <c r="A19" s="26">
        <v>16</v>
      </c>
      <c r="B19" s="29" t="s">
        <v>91</v>
      </c>
      <c r="C19" s="28">
        <v>1.38398669</v>
      </c>
      <c r="D19" s="28">
        <v>0</v>
      </c>
      <c r="E19" s="28">
        <v>74.588336780000006</v>
      </c>
      <c r="F19" s="28">
        <v>90.930734520000001</v>
      </c>
      <c r="G19" s="28">
        <v>0</v>
      </c>
      <c r="H19" s="28">
        <v>0</v>
      </c>
      <c r="I19" s="28">
        <v>0</v>
      </c>
      <c r="J19" s="28">
        <v>166.90305799000001</v>
      </c>
      <c r="K19" s="28">
        <v>0</v>
      </c>
    </row>
    <row r="20" spans="1:11">
      <c r="A20" s="26">
        <v>17</v>
      </c>
      <c r="B20" s="29" t="s">
        <v>92</v>
      </c>
      <c r="C20" s="28">
        <v>0.16806260000000001</v>
      </c>
      <c r="D20" s="28">
        <v>0</v>
      </c>
      <c r="E20" s="28">
        <v>3.9364524200000002</v>
      </c>
      <c r="F20" s="28">
        <v>6.5713367500000004</v>
      </c>
      <c r="G20" s="28">
        <v>0</v>
      </c>
      <c r="H20" s="28">
        <v>0</v>
      </c>
      <c r="I20" s="28">
        <v>0</v>
      </c>
      <c r="J20" s="28">
        <v>10.67585177</v>
      </c>
      <c r="K20" s="28">
        <v>0</v>
      </c>
    </row>
    <row r="21" spans="1:11">
      <c r="A21" s="26">
        <v>18</v>
      </c>
      <c r="B21" s="27" t="s">
        <v>93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>
      <c r="A22" s="26">
        <v>19</v>
      </c>
      <c r="B22" s="29" t="s">
        <v>94</v>
      </c>
      <c r="C22" s="28">
        <v>0.63262136999999996</v>
      </c>
      <c r="D22" s="28">
        <v>0</v>
      </c>
      <c r="E22" s="28">
        <v>73.185283330000004</v>
      </c>
      <c r="F22" s="28">
        <v>110.47649241000001</v>
      </c>
      <c r="G22" s="28">
        <v>0</v>
      </c>
      <c r="H22" s="28">
        <v>0</v>
      </c>
      <c r="I22" s="28">
        <v>0</v>
      </c>
      <c r="J22" s="28">
        <v>184.29439711000001</v>
      </c>
      <c r="K22" s="28">
        <v>0</v>
      </c>
    </row>
    <row r="23" spans="1:11">
      <c r="A23" s="26">
        <v>20</v>
      </c>
      <c r="B23" s="29" t="s">
        <v>95</v>
      </c>
      <c r="C23" s="28">
        <v>21.170275520000001</v>
      </c>
      <c r="D23" s="28">
        <v>0</v>
      </c>
      <c r="E23" s="28">
        <v>682.73429811000005</v>
      </c>
      <c r="F23" s="28">
        <v>1242.58497794</v>
      </c>
      <c r="G23" s="28">
        <v>0</v>
      </c>
      <c r="H23" s="28">
        <v>0</v>
      </c>
      <c r="I23" s="28">
        <v>0</v>
      </c>
      <c r="J23" s="28">
        <v>1946.48955157</v>
      </c>
      <c r="K23" s="28">
        <v>0</v>
      </c>
    </row>
    <row r="24" spans="1:11">
      <c r="A24" s="26">
        <v>21</v>
      </c>
      <c r="B24" s="27" t="s">
        <v>96</v>
      </c>
      <c r="C24" s="28">
        <v>0</v>
      </c>
      <c r="D24" s="28">
        <v>0</v>
      </c>
      <c r="E24" s="28">
        <v>6.7348160000000004E-2</v>
      </c>
      <c r="F24" s="28">
        <v>4.7126439999999999E-2</v>
      </c>
      <c r="G24" s="28">
        <v>0</v>
      </c>
      <c r="H24" s="28">
        <v>0</v>
      </c>
      <c r="I24" s="28">
        <v>0</v>
      </c>
      <c r="J24" s="28">
        <v>0.11447459</v>
      </c>
      <c r="K24" s="28">
        <v>0</v>
      </c>
    </row>
    <row r="25" spans="1:11">
      <c r="A25" s="26">
        <v>22</v>
      </c>
      <c r="B25" s="29" t="s">
        <v>97</v>
      </c>
      <c r="C25" s="28">
        <v>1.6617299999999999E-3</v>
      </c>
      <c r="D25" s="28">
        <v>0</v>
      </c>
      <c r="E25" s="28">
        <v>0.38794105000000001</v>
      </c>
      <c r="F25" s="28">
        <v>0.31364038999999999</v>
      </c>
      <c r="G25" s="28">
        <v>0</v>
      </c>
      <c r="H25" s="28">
        <v>0</v>
      </c>
      <c r="I25" s="28">
        <v>0</v>
      </c>
      <c r="J25" s="28">
        <v>0.70324317000000003</v>
      </c>
      <c r="K25" s="28">
        <v>0</v>
      </c>
    </row>
    <row r="26" spans="1:11">
      <c r="A26" s="26">
        <v>23</v>
      </c>
      <c r="B26" s="27" t="s">
        <v>98</v>
      </c>
      <c r="C26" s="28">
        <v>0</v>
      </c>
      <c r="D26" s="28">
        <v>0</v>
      </c>
      <c r="E26" s="28">
        <v>1.1311400000000001E-3</v>
      </c>
      <c r="F26" s="28">
        <v>6.7641999999999995E-4</v>
      </c>
      <c r="G26" s="28">
        <v>0</v>
      </c>
      <c r="H26" s="28">
        <v>0</v>
      </c>
      <c r="I26" s="28">
        <v>0</v>
      </c>
      <c r="J26" s="28">
        <v>1.8075599999999999E-3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7.8763979999999997E-2</v>
      </c>
      <c r="F27" s="28">
        <v>5.2955900000000002E-3</v>
      </c>
      <c r="G27" s="28">
        <v>0</v>
      </c>
      <c r="H27" s="28">
        <v>0</v>
      </c>
      <c r="I27" s="28">
        <v>0</v>
      </c>
      <c r="J27" s="28">
        <v>8.4059560000000005E-2</v>
      </c>
      <c r="K27" s="28">
        <v>0</v>
      </c>
    </row>
    <row r="28" spans="1:11">
      <c r="A28" s="26">
        <v>25</v>
      </c>
      <c r="B28" s="29" t="s">
        <v>100</v>
      </c>
      <c r="C28" s="28">
        <v>0.40968831</v>
      </c>
      <c r="D28" s="28">
        <v>0</v>
      </c>
      <c r="E28" s="28">
        <v>47.764233480000001</v>
      </c>
      <c r="F28" s="28">
        <v>87.434754260000005</v>
      </c>
      <c r="G28" s="28">
        <v>0</v>
      </c>
      <c r="H28" s="28">
        <v>0</v>
      </c>
      <c r="I28" s="28">
        <v>0</v>
      </c>
      <c r="J28" s="28">
        <v>135.60867605000001</v>
      </c>
      <c r="K28" s="28">
        <v>0</v>
      </c>
    </row>
    <row r="29" spans="1:11">
      <c r="A29" s="26">
        <v>26</v>
      </c>
      <c r="B29" s="29" t="s">
        <v>101</v>
      </c>
      <c r="C29" s="28">
        <v>0.16107773</v>
      </c>
      <c r="D29" s="28">
        <v>0</v>
      </c>
      <c r="E29" s="28">
        <v>21.472436760000001</v>
      </c>
      <c r="F29" s="28">
        <v>41.330051220000001</v>
      </c>
      <c r="G29" s="28">
        <v>0</v>
      </c>
      <c r="H29" s="28">
        <v>0</v>
      </c>
      <c r="I29" s="28">
        <v>0</v>
      </c>
      <c r="J29" s="28">
        <v>62.963565709999997</v>
      </c>
      <c r="K29" s="28">
        <v>0</v>
      </c>
    </row>
    <row r="30" spans="1:11">
      <c r="A30" s="26">
        <v>27</v>
      </c>
      <c r="B30" s="29" t="s">
        <v>102</v>
      </c>
      <c r="C30" s="28">
        <v>0.24654035999999999</v>
      </c>
      <c r="D30" s="28">
        <v>0</v>
      </c>
      <c r="E30" s="28">
        <v>44.163233560000002</v>
      </c>
      <c r="F30" s="28">
        <v>85.691291500000005</v>
      </c>
      <c r="G30" s="28">
        <v>0</v>
      </c>
      <c r="H30" s="28">
        <v>0</v>
      </c>
      <c r="I30" s="28">
        <v>0</v>
      </c>
      <c r="J30" s="28">
        <v>130.10106540999999</v>
      </c>
      <c r="K30" s="28">
        <v>0</v>
      </c>
    </row>
    <row r="31" spans="1:11">
      <c r="A31" s="26">
        <v>28</v>
      </c>
      <c r="B31" s="29" t="s">
        <v>103</v>
      </c>
      <c r="C31" s="28">
        <v>0</v>
      </c>
      <c r="D31" s="28">
        <v>0</v>
      </c>
      <c r="E31" s="28">
        <v>0.56607691999999998</v>
      </c>
      <c r="F31" s="28">
        <v>0.12384349</v>
      </c>
      <c r="G31" s="28">
        <v>0</v>
      </c>
      <c r="H31" s="28">
        <v>0</v>
      </c>
      <c r="I31" s="28">
        <v>0</v>
      </c>
      <c r="J31" s="28">
        <v>0.68992039999999999</v>
      </c>
      <c r="K31" s="28">
        <v>0</v>
      </c>
    </row>
    <row r="32" spans="1:11">
      <c r="A32" s="26">
        <v>29</v>
      </c>
      <c r="B32" s="29" t="s">
        <v>104</v>
      </c>
      <c r="C32" s="28">
        <v>0.30102837999999998</v>
      </c>
      <c r="D32" s="28">
        <v>0</v>
      </c>
      <c r="E32" s="28">
        <v>21.698105529999999</v>
      </c>
      <c r="F32" s="28">
        <v>28.660153560000001</v>
      </c>
      <c r="G32" s="28">
        <v>0</v>
      </c>
      <c r="H32" s="28">
        <v>0</v>
      </c>
      <c r="I32" s="28">
        <v>0</v>
      </c>
      <c r="J32" s="28">
        <v>50.659287460000002</v>
      </c>
      <c r="K32" s="28">
        <v>0</v>
      </c>
    </row>
    <row r="33" spans="1:14">
      <c r="A33" s="26">
        <v>30</v>
      </c>
      <c r="B33" s="29" t="s">
        <v>105</v>
      </c>
      <c r="C33" s="28">
        <v>0.10948898999999999</v>
      </c>
      <c r="D33" s="28">
        <v>0</v>
      </c>
      <c r="E33" s="28">
        <v>26.45314187</v>
      </c>
      <c r="F33" s="28">
        <v>30.064132090000001</v>
      </c>
      <c r="G33" s="28">
        <v>0</v>
      </c>
      <c r="H33" s="28">
        <v>0</v>
      </c>
      <c r="I33" s="28">
        <v>0</v>
      </c>
      <c r="J33" s="28">
        <v>56.626762939999999</v>
      </c>
      <c r="K33" s="28">
        <v>0</v>
      </c>
    </row>
    <row r="34" spans="1:14">
      <c r="A34" s="26">
        <v>31</v>
      </c>
      <c r="B34" s="27" t="s">
        <v>106</v>
      </c>
      <c r="C34" s="28">
        <v>0</v>
      </c>
      <c r="D34" s="28">
        <v>0</v>
      </c>
      <c r="E34" s="28">
        <v>0.27057871999999999</v>
      </c>
      <c r="F34" s="28">
        <v>4.5821140000000003E-2</v>
      </c>
      <c r="G34" s="28">
        <v>0</v>
      </c>
      <c r="H34" s="28">
        <v>0</v>
      </c>
      <c r="I34" s="28">
        <v>0</v>
      </c>
      <c r="J34" s="28">
        <v>0.31639985999999998</v>
      </c>
      <c r="K34" s="28">
        <v>0</v>
      </c>
    </row>
    <row r="35" spans="1:14">
      <c r="A35" s="26">
        <v>32</v>
      </c>
      <c r="B35" s="29" t="s">
        <v>107</v>
      </c>
      <c r="C35" s="28">
        <v>0.3125674</v>
      </c>
      <c r="D35" s="28">
        <v>0</v>
      </c>
      <c r="E35" s="28">
        <v>36.69970627</v>
      </c>
      <c r="F35" s="28">
        <v>33.577084769999999</v>
      </c>
      <c r="G35" s="28">
        <v>0</v>
      </c>
      <c r="H35" s="28">
        <v>0</v>
      </c>
      <c r="I35" s="28">
        <v>0</v>
      </c>
      <c r="J35" s="28">
        <v>70.589358439999998</v>
      </c>
      <c r="K35" s="28">
        <v>0</v>
      </c>
    </row>
    <row r="36" spans="1:14">
      <c r="A36" s="26">
        <v>33</v>
      </c>
      <c r="B36" s="29" t="s">
        <v>108</v>
      </c>
      <c r="C36" s="28">
        <v>0.4404111</v>
      </c>
      <c r="D36" s="28">
        <v>0</v>
      </c>
      <c r="E36" s="28">
        <v>40.218113350000003</v>
      </c>
      <c r="F36" s="28">
        <v>81.213794590000006</v>
      </c>
      <c r="G36" s="28">
        <v>0</v>
      </c>
      <c r="H36" s="28">
        <v>0</v>
      </c>
      <c r="I36" s="28">
        <v>0</v>
      </c>
      <c r="J36" s="28">
        <v>121.87231903</v>
      </c>
      <c r="K36" s="28">
        <v>0</v>
      </c>
    </row>
    <row r="37" spans="1:14">
      <c r="A37" s="26">
        <v>34</v>
      </c>
      <c r="B37" s="29" t="s">
        <v>109</v>
      </c>
      <c r="C37" s="28">
        <v>0</v>
      </c>
      <c r="D37" s="28">
        <v>0</v>
      </c>
      <c r="E37" s="28">
        <v>0.48191331999999998</v>
      </c>
      <c r="F37" s="28">
        <v>0.66144705999999998</v>
      </c>
      <c r="G37" s="28">
        <v>0</v>
      </c>
      <c r="H37" s="28">
        <v>0</v>
      </c>
      <c r="I37" s="28">
        <v>0</v>
      </c>
      <c r="J37" s="28">
        <v>1.14336039</v>
      </c>
      <c r="K37" s="28">
        <v>0</v>
      </c>
    </row>
    <row r="38" spans="1:14">
      <c r="A38" s="26">
        <v>35</v>
      </c>
      <c r="B38" s="29" t="s">
        <v>110</v>
      </c>
      <c r="C38" s="28">
        <v>0.57182557000000001</v>
      </c>
      <c r="D38" s="28">
        <v>0</v>
      </c>
      <c r="E38" s="28">
        <v>70.628475600000002</v>
      </c>
      <c r="F38" s="28">
        <v>104.30135198000001</v>
      </c>
      <c r="G38" s="28">
        <v>0</v>
      </c>
      <c r="H38" s="28">
        <v>0</v>
      </c>
      <c r="I38" s="28">
        <v>0</v>
      </c>
      <c r="J38" s="28">
        <v>175.50165315000001</v>
      </c>
      <c r="K38" s="28">
        <v>0</v>
      </c>
    </row>
    <row r="39" spans="1:14">
      <c r="A39" s="26">
        <v>36</v>
      </c>
      <c r="B39" s="29" t="s">
        <v>111</v>
      </c>
      <c r="C39" s="28">
        <v>2.0995219999999998E-2</v>
      </c>
      <c r="D39" s="28">
        <v>0</v>
      </c>
      <c r="E39" s="28">
        <v>5.6987977699999997</v>
      </c>
      <c r="F39" s="28">
        <v>8.1180348200000001</v>
      </c>
      <c r="G39" s="28">
        <v>0</v>
      </c>
      <c r="H39" s="28">
        <v>0</v>
      </c>
      <c r="I39" s="28">
        <v>0</v>
      </c>
      <c r="J39" s="28">
        <v>13.83782781</v>
      </c>
      <c r="K39" s="28">
        <v>0</v>
      </c>
    </row>
    <row r="40" spans="1:14">
      <c r="A40" s="26">
        <v>37</v>
      </c>
      <c r="B40" s="29" t="s">
        <v>112</v>
      </c>
      <c r="C40" s="28">
        <v>2.2027385800000001</v>
      </c>
      <c r="D40" s="28">
        <v>0</v>
      </c>
      <c r="E40" s="28">
        <v>142.30409165</v>
      </c>
      <c r="F40" s="28">
        <v>261.28876638000003</v>
      </c>
      <c r="G40" s="28">
        <v>0</v>
      </c>
      <c r="H40" s="28">
        <v>0</v>
      </c>
      <c r="I40" s="28">
        <v>0</v>
      </c>
      <c r="J40" s="28">
        <v>405.79559661000002</v>
      </c>
      <c r="K40" s="28">
        <v>0</v>
      </c>
    </row>
    <row r="41" spans="1:14">
      <c r="A41" s="26"/>
      <c r="B41" s="29"/>
      <c r="C41" s="30"/>
      <c r="D41" s="31"/>
      <c r="E41" s="32"/>
      <c r="F41" s="31"/>
      <c r="G41" s="31"/>
      <c r="H41" s="31"/>
      <c r="I41" s="31"/>
      <c r="J41" s="31"/>
      <c r="K41" s="33"/>
    </row>
    <row r="42" spans="1:14" ht="15" customHeight="1">
      <c r="A42" s="1" t="s">
        <v>74</v>
      </c>
      <c r="B42" s="1" t="s">
        <v>74</v>
      </c>
      <c r="C42" s="34">
        <v>220.73828804999999</v>
      </c>
      <c r="D42" s="34">
        <v>0</v>
      </c>
      <c r="E42" s="34">
        <v>2490.0818396999998</v>
      </c>
      <c r="F42" s="34">
        <v>3984.2800876599999</v>
      </c>
      <c r="G42" s="34">
        <v>0</v>
      </c>
      <c r="H42" s="34">
        <v>0</v>
      </c>
      <c r="I42" s="34">
        <v>0</v>
      </c>
      <c r="J42" s="34">
        <v>6695.1002154099997</v>
      </c>
      <c r="K42" s="34">
        <v>0</v>
      </c>
    </row>
    <row r="43" spans="1:14">
      <c r="A43" s="20" t="s">
        <v>113</v>
      </c>
    </row>
    <row r="45" spans="1:14">
      <c r="C45" s="35"/>
    </row>
    <row r="46" spans="1:14">
      <c r="J46" s="36"/>
      <c r="N46" s="36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2024-12-10T04:40:06Z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