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3. June 2024\"/>
    </mc:Choice>
  </mc:AlternateContent>
  <xr:revisionPtr revIDLastSave="0" documentId="13_ncr:1_{DCDE0B12-7337-4686-804E-9839AAB554C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J72" i="1" l="1"/>
  <c r="BF72" i="1"/>
  <c r="BB72" i="1"/>
  <c r="AX72" i="1"/>
  <c r="AT72" i="1"/>
  <c r="AP72" i="1"/>
  <c r="AL72" i="1"/>
  <c r="AH72" i="1"/>
  <c r="AD72" i="1"/>
  <c r="Z72" i="1"/>
  <c r="V72" i="1"/>
  <c r="R72" i="1"/>
  <c r="N72" i="1"/>
  <c r="J72" i="1"/>
  <c r="F72" i="1"/>
  <c r="BJ71" i="1"/>
  <c r="BI71" i="1"/>
  <c r="BI72" i="1" s="1"/>
  <c r="BH71" i="1"/>
  <c r="BH72" i="1" s="1"/>
  <c r="BG71" i="1"/>
  <c r="BG72" i="1" s="1"/>
  <c r="BF71" i="1"/>
  <c r="BE71" i="1"/>
  <c r="BE72" i="1" s="1"/>
  <c r="BD71" i="1"/>
  <c r="BD72" i="1" s="1"/>
  <c r="BC71" i="1"/>
  <c r="BC72" i="1" s="1"/>
  <c r="BB71" i="1"/>
  <c r="BA71" i="1"/>
  <c r="BA72" i="1" s="1"/>
  <c r="AZ71" i="1"/>
  <c r="AZ72" i="1" s="1"/>
  <c r="AY71" i="1"/>
  <c r="AY72" i="1" s="1"/>
  <c r="AX71" i="1"/>
  <c r="AW71" i="1"/>
  <c r="AW72" i="1" s="1"/>
  <c r="AV71" i="1"/>
  <c r="AV72" i="1" s="1"/>
  <c r="AU71" i="1"/>
  <c r="AU72" i="1" s="1"/>
  <c r="AT71" i="1"/>
  <c r="AS71" i="1"/>
  <c r="AS72" i="1" s="1"/>
  <c r="AR71" i="1"/>
  <c r="AR72" i="1" s="1"/>
  <c r="AQ71" i="1"/>
  <c r="AQ72" i="1" s="1"/>
  <c r="AP71" i="1"/>
  <c r="AO71" i="1"/>
  <c r="AO72" i="1" s="1"/>
  <c r="AN71" i="1"/>
  <c r="AN72" i="1" s="1"/>
  <c r="AM71" i="1"/>
  <c r="AM72" i="1" s="1"/>
  <c r="AL71" i="1"/>
  <c r="AK71" i="1"/>
  <c r="AK72" i="1" s="1"/>
  <c r="AJ71" i="1"/>
  <c r="AJ72" i="1" s="1"/>
  <c r="AI71" i="1"/>
  <c r="AI72" i="1" s="1"/>
  <c r="AH71" i="1"/>
  <c r="AG71" i="1"/>
  <c r="AG72" i="1" s="1"/>
  <c r="AF71" i="1"/>
  <c r="AF72" i="1" s="1"/>
  <c r="AE71" i="1"/>
  <c r="AE72" i="1" s="1"/>
  <c r="AD71" i="1"/>
  <c r="AC71" i="1"/>
  <c r="AC72" i="1" s="1"/>
  <c r="AB71" i="1"/>
  <c r="AB72" i="1" s="1"/>
  <c r="AA71" i="1"/>
  <c r="AA72" i="1" s="1"/>
  <c r="Z71" i="1"/>
  <c r="Y71" i="1"/>
  <c r="Y72" i="1" s="1"/>
  <c r="X71" i="1"/>
  <c r="X72" i="1" s="1"/>
  <c r="W71" i="1"/>
  <c r="W72" i="1" s="1"/>
  <c r="V71" i="1"/>
  <c r="U71" i="1"/>
  <c r="U72" i="1" s="1"/>
  <c r="T71" i="1"/>
  <c r="T72" i="1" s="1"/>
  <c r="S71" i="1"/>
  <c r="S72" i="1" s="1"/>
  <c r="R71" i="1"/>
  <c r="Q71" i="1"/>
  <c r="Q72" i="1" s="1"/>
  <c r="P71" i="1"/>
  <c r="P72" i="1" s="1"/>
  <c r="O71" i="1"/>
  <c r="O72" i="1" s="1"/>
  <c r="N71" i="1"/>
  <c r="M71" i="1"/>
  <c r="M72" i="1" s="1"/>
  <c r="L71" i="1"/>
  <c r="L72" i="1" s="1"/>
  <c r="K71" i="1"/>
  <c r="K72" i="1" s="1"/>
  <c r="J71" i="1"/>
  <c r="I71" i="1"/>
  <c r="I72" i="1" s="1"/>
  <c r="H71" i="1"/>
  <c r="H72" i="1" s="1"/>
  <c r="G71" i="1"/>
  <c r="G72" i="1" s="1"/>
  <c r="F71" i="1"/>
  <c r="E71" i="1"/>
  <c r="E72" i="1" s="1"/>
  <c r="D71" i="1"/>
  <c r="D72" i="1" s="1"/>
  <c r="C71" i="1"/>
  <c r="C72" i="1" s="1"/>
  <c r="BK70" i="1"/>
  <c r="BI64" i="1"/>
  <c r="BF64" i="1"/>
  <c r="BE64" i="1"/>
  <c r="BA64" i="1"/>
  <c r="AX64" i="1"/>
  <c r="AW64" i="1"/>
  <c r="AS64" i="1"/>
  <c r="AP64" i="1"/>
  <c r="AO64" i="1"/>
  <c r="AK64" i="1"/>
  <c r="AH64" i="1"/>
  <c r="AG64" i="1"/>
  <c r="AC64" i="1"/>
  <c r="Z64" i="1"/>
  <c r="Y64" i="1"/>
  <c r="U64" i="1"/>
  <c r="R64" i="1"/>
  <c r="Q64" i="1"/>
  <c r="M64" i="1"/>
  <c r="J64" i="1"/>
  <c r="I64" i="1"/>
  <c r="E64" i="1"/>
  <c r="BK63" i="1"/>
  <c r="BJ63" i="1"/>
  <c r="BJ64" i="1" s="1"/>
  <c r="BI63" i="1"/>
  <c r="BH63" i="1"/>
  <c r="BH64" i="1" s="1"/>
  <c r="BG63" i="1"/>
  <c r="BG64" i="1" s="1"/>
  <c r="BF63" i="1"/>
  <c r="BE63" i="1"/>
  <c r="BD63" i="1"/>
  <c r="BD64" i="1" s="1"/>
  <c r="BC63" i="1"/>
  <c r="BC64" i="1" s="1"/>
  <c r="BB63" i="1"/>
  <c r="BB64" i="1" s="1"/>
  <c r="BA63" i="1"/>
  <c r="AZ63" i="1"/>
  <c r="AZ64" i="1" s="1"/>
  <c r="AY63" i="1"/>
  <c r="AY64" i="1" s="1"/>
  <c r="AX63" i="1"/>
  <c r="AW63" i="1"/>
  <c r="AV63" i="1"/>
  <c r="AV64" i="1" s="1"/>
  <c r="AU63" i="1"/>
  <c r="AU64" i="1" s="1"/>
  <c r="AT63" i="1"/>
  <c r="AT64" i="1" s="1"/>
  <c r="AS63" i="1"/>
  <c r="AR63" i="1"/>
  <c r="AR64" i="1" s="1"/>
  <c r="AQ63" i="1"/>
  <c r="AQ64" i="1" s="1"/>
  <c r="AP63" i="1"/>
  <c r="AO63" i="1"/>
  <c r="AN63" i="1"/>
  <c r="AN64" i="1" s="1"/>
  <c r="AM63" i="1"/>
  <c r="AM64" i="1" s="1"/>
  <c r="AL63" i="1"/>
  <c r="AL64" i="1" s="1"/>
  <c r="AK63" i="1"/>
  <c r="AJ63" i="1"/>
  <c r="AJ64" i="1" s="1"/>
  <c r="AI63" i="1"/>
  <c r="AI64" i="1" s="1"/>
  <c r="AH63" i="1"/>
  <c r="AG63" i="1"/>
  <c r="AF63" i="1"/>
  <c r="AF64" i="1" s="1"/>
  <c r="AE63" i="1"/>
  <c r="AE64" i="1" s="1"/>
  <c r="AD63" i="1"/>
  <c r="AD64" i="1" s="1"/>
  <c r="AC63" i="1"/>
  <c r="AB63" i="1"/>
  <c r="AB64" i="1" s="1"/>
  <c r="AA63" i="1"/>
  <c r="AA64" i="1" s="1"/>
  <c r="Z63" i="1"/>
  <c r="Y63" i="1"/>
  <c r="X63" i="1"/>
  <c r="X64" i="1" s="1"/>
  <c r="W63" i="1"/>
  <c r="W64" i="1" s="1"/>
  <c r="V63" i="1"/>
  <c r="V64" i="1" s="1"/>
  <c r="U63" i="1"/>
  <c r="T63" i="1"/>
  <c r="T64" i="1" s="1"/>
  <c r="S63" i="1"/>
  <c r="S64" i="1" s="1"/>
  <c r="R63" i="1"/>
  <c r="Q63" i="1"/>
  <c r="P63" i="1"/>
  <c r="P64" i="1" s="1"/>
  <c r="O63" i="1"/>
  <c r="O64" i="1" s="1"/>
  <c r="N63" i="1"/>
  <c r="N64" i="1" s="1"/>
  <c r="M63" i="1"/>
  <c r="L63" i="1"/>
  <c r="L64" i="1" s="1"/>
  <c r="K63" i="1"/>
  <c r="K64" i="1" s="1"/>
  <c r="J63" i="1"/>
  <c r="I63" i="1"/>
  <c r="H63" i="1"/>
  <c r="H64" i="1" s="1"/>
  <c r="G63" i="1"/>
  <c r="G64" i="1" s="1"/>
  <c r="F63" i="1"/>
  <c r="F64" i="1" s="1"/>
  <c r="E63" i="1"/>
  <c r="D63" i="1"/>
  <c r="D64" i="1" s="1"/>
  <c r="C63" i="1"/>
  <c r="C64" i="1" s="1"/>
  <c r="BK62" i="1"/>
  <c r="BE58" i="1"/>
  <c r="AW58" i="1"/>
  <c r="AO58" i="1"/>
  <c r="AG58" i="1"/>
  <c r="Y58" i="1"/>
  <c r="Q58" i="1"/>
  <c r="I58" i="1"/>
  <c r="BJ57" i="1"/>
  <c r="BI57" i="1"/>
  <c r="BI58" i="1" s="1"/>
  <c r="BH57" i="1"/>
  <c r="BG57" i="1"/>
  <c r="BF57" i="1"/>
  <c r="BE57" i="1"/>
  <c r="BD57" i="1"/>
  <c r="BC57" i="1"/>
  <c r="BB57" i="1"/>
  <c r="BA57" i="1"/>
  <c r="BA58" i="1" s="1"/>
  <c r="AZ57" i="1"/>
  <c r="AY57" i="1"/>
  <c r="AX57" i="1"/>
  <c r="AW57" i="1"/>
  <c r="AV57" i="1"/>
  <c r="AU57" i="1"/>
  <c r="AT57" i="1"/>
  <c r="AS57" i="1"/>
  <c r="AS58" i="1" s="1"/>
  <c r="AR57" i="1"/>
  <c r="AQ57" i="1"/>
  <c r="AP57" i="1"/>
  <c r="AO57" i="1"/>
  <c r="AN57" i="1"/>
  <c r="AM57" i="1"/>
  <c r="AL57" i="1"/>
  <c r="AK57" i="1"/>
  <c r="AK58" i="1" s="1"/>
  <c r="AJ57" i="1"/>
  <c r="AI57" i="1"/>
  <c r="AH57" i="1"/>
  <c r="AG57" i="1"/>
  <c r="AF57" i="1"/>
  <c r="AE57" i="1"/>
  <c r="AD57" i="1"/>
  <c r="AC57" i="1"/>
  <c r="AC58" i="1" s="1"/>
  <c r="AB57" i="1"/>
  <c r="AA57" i="1"/>
  <c r="Z57" i="1"/>
  <c r="Y57" i="1"/>
  <c r="X57" i="1"/>
  <c r="W57" i="1"/>
  <c r="V57" i="1"/>
  <c r="U57" i="1"/>
  <c r="U58" i="1" s="1"/>
  <c r="T57" i="1"/>
  <c r="S57" i="1"/>
  <c r="R57" i="1"/>
  <c r="Q57" i="1"/>
  <c r="P57" i="1"/>
  <c r="O57" i="1"/>
  <c r="N57" i="1"/>
  <c r="M57" i="1"/>
  <c r="M58" i="1" s="1"/>
  <c r="L57" i="1"/>
  <c r="K57" i="1"/>
  <c r="J57" i="1"/>
  <c r="I57" i="1"/>
  <c r="H57" i="1"/>
  <c r="G57" i="1"/>
  <c r="F57" i="1"/>
  <c r="E57" i="1"/>
  <c r="E58" i="1" s="1"/>
  <c r="D57" i="1"/>
  <c r="C57" i="1"/>
  <c r="BK56" i="1"/>
  <c r="BK57" i="1" s="1"/>
  <c r="BK53" i="1"/>
  <c r="BJ53" i="1"/>
  <c r="BI53" i="1"/>
  <c r="BH53" i="1"/>
  <c r="BH58" i="1" s="1"/>
  <c r="BG53" i="1"/>
  <c r="BG58" i="1" s="1"/>
  <c r="BF53" i="1"/>
  <c r="BE53" i="1"/>
  <c r="BD53" i="1"/>
  <c r="BD58" i="1" s="1"/>
  <c r="BC53" i="1"/>
  <c r="BC58" i="1" s="1"/>
  <c r="BB53" i="1"/>
  <c r="BA53" i="1"/>
  <c r="AZ53" i="1"/>
  <c r="AZ58" i="1" s="1"/>
  <c r="AY53" i="1"/>
  <c r="AY58" i="1" s="1"/>
  <c r="AX53" i="1"/>
  <c r="AW53" i="1"/>
  <c r="AV53" i="1"/>
  <c r="AV58" i="1" s="1"/>
  <c r="AU53" i="1"/>
  <c r="AU58" i="1" s="1"/>
  <c r="AT53" i="1"/>
  <c r="AS53" i="1"/>
  <c r="AR53" i="1"/>
  <c r="AR58" i="1" s="1"/>
  <c r="AQ53" i="1"/>
  <c r="AQ58" i="1" s="1"/>
  <c r="AP53" i="1"/>
  <c r="AO53" i="1"/>
  <c r="AN53" i="1"/>
  <c r="AN58" i="1" s="1"/>
  <c r="AM53" i="1"/>
  <c r="AM58" i="1" s="1"/>
  <c r="AL53" i="1"/>
  <c r="AK53" i="1"/>
  <c r="AJ53" i="1"/>
  <c r="AJ58" i="1" s="1"/>
  <c r="AI53" i="1"/>
  <c r="AI58" i="1" s="1"/>
  <c r="AH53" i="1"/>
  <c r="AG53" i="1"/>
  <c r="AF53" i="1"/>
  <c r="AF58" i="1" s="1"/>
  <c r="AE53" i="1"/>
  <c r="AE58" i="1" s="1"/>
  <c r="AD53" i="1"/>
  <c r="AC53" i="1"/>
  <c r="AB53" i="1"/>
  <c r="AB58" i="1" s="1"/>
  <c r="AA53" i="1"/>
  <c r="AA58" i="1" s="1"/>
  <c r="Z53" i="1"/>
  <c r="Y53" i="1"/>
  <c r="X53" i="1"/>
  <c r="X58" i="1" s="1"/>
  <c r="W53" i="1"/>
  <c r="W58" i="1" s="1"/>
  <c r="V53" i="1"/>
  <c r="U53" i="1"/>
  <c r="T53" i="1"/>
  <c r="T58" i="1" s="1"/>
  <c r="S53" i="1"/>
  <c r="S58" i="1" s="1"/>
  <c r="R53" i="1"/>
  <c r="Q53" i="1"/>
  <c r="P53" i="1"/>
  <c r="P58" i="1" s="1"/>
  <c r="O53" i="1"/>
  <c r="O58" i="1" s="1"/>
  <c r="N53" i="1"/>
  <c r="M53" i="1"/>
  <c r="L53" i="1"/>
  <c r="L58" i="1" s="1"/>
  <c r="K53" i="1"/>
  <c r="K58" i="1" s="1"/>
  <c r="J53" i="1"/>
  <c r="I53" i="1"/>
  <c r="H53" i="1"/>
  <c r="H58" i="1" s="1"/>
  <c r="G53" i="1"/>
  <c r="G58" i="1" s="1"/>
  <c r="F53" i="1"/>
  <c r="E53" i="1"/>
  <c r="D53" i="1"/>
  <c r="D58" i="1" s="1"/>
  <c r="C53" i="1"/>
  <c r="C58" i="1" s="1"/>
  <c r="BK52" i="1"/>
  <c r="BI48" i="1"/>
  <c r="BF48" i="1"/>
  <c r="BE48" i="1"/>
  <c r="BA48" i="1"/>
  <c r="AX48" i="1"/>
  <c r="AW48" i="1"/>
  <c r="AS48" i="1"/>
  <c r="AP48" i="1"/>
  <c r="AO48" i="1"/>
  <c r="AK48" i="1"/>
  <c r="AH48" i="1"/>
  <c r="AG48" i="1"/>
  <c r="AC48" i="1"/>
  <c r="Z48" i="1"/>
  <c r="Y48" i="1"/>
  <c r="U48" i="1"/>
  <c r="R48" i="1"/>
  <c r="Q48" i="1"/>
  <c r="M48" i="1"/>
  <c r="J48" i="1"/>
  <c r="I48" i="1"/>
  <c r="E48" i="1"/>
  <c r="BK47" i="1"/>
  <c r="BJ47" i="1"/>
  <c r="BJ48" i="1" s="1"/>
  <c r="BI47" i="1"/>
  <c r="BH47" i="1"/>
  <c r="BH48" i="1" s="1"/>
  <c r="BG47" i="1"/>
  <c r="BG48" i="1" s="1"/>
  <c r="BF47" i="1"/>
  <c r="BE47" i="1"/>
  <c r="BD47" i="1"/>
  <c r="BD48" i="1" s="1"/>
  <c r="BC47" i="1"/>
  <c r="BC48" i="1" s="1"/>
  <c r="BB47" i="1"/>
  <c r="BB48" i="1" s="1"/>
  <c r="BA47" i="1"/>
  <c r="AZ47" i="1"/>
  <c r="AZ48" i="1" s="1"/>
  <c r="AY47" i="1"/>
  <c r="AY48" i="1" s="1"/>
  <c r="AX47" i="1"/>
  <c r="AW47" i="1"/>
  <c r="AV47" i="1"/>
  <c r="AV48" i="1" s="1"/>
  <c r="AU47" i="1"/>
  <c r="AU48" i="1" s="1"/>
  <c r="AT47" i="1"/>
  <c r="AT48" i="1" s="1"/>
  <c r="AS47" i="1"/>
  <c r="AR47" i="1"/>
  <c r="AR48" i="1" s="1"/>
  <c r="AQ47" i="1"/>
  <c r="AQ48" i="1" s="1"/>
  <c r="AP47" i="1"/>
  <c r="AO47" i="1"/>
  <c r="AN47" i="1"/>
  <c r="AN48" i="1" s="1"/>
  <c r="AM47" i="1"/>
  <c r="AM48" i="1" s="1"/>
  <c r="AL47" i="1"/>
  <c r="AL48" i="1" s="1"/>
  <c r="AK47" i="1"/>
  <c r="AJ47" i="1"/>
  <c r="AJ48" i="1" s="1"/>
  <c r="AI47" i="1"/>
  <c r="AI48" i="1" s="1"/>
  <c r="AH47" i="1"/>
  <c r="AG47" i="1"/>
  <c r="AF47" i="1"/>
  <c r="AF48" i="1" s="1"/>
  <c r="AE47" i="1"/>
  <c r="AE48" i="1" s="1"/>
  <c r="AD47" i="1"/>
  <c r="AD48" i="1" s="1"/>
  <c r="AC47" i="1"/>
  <c r="AB47" i="1"/>
  <c r="AB48" i="1" s="1"/>
  <c r="AA47" i="1"/>
  <c r="AA48" i="1" s="1"/>
  <c r="Z47" i="1"/>
  <c r="Y47" i="1"/>
  <c r="X47" i="1"/>
  <c r="X48" i="1" s="1"/>
  <c r="W47" i="1"/>
  <c r="W48" i="1" s="1"/>
  <c r="V47" i="1"/>
  <c r="V48" i="1" s="1"/>
  <c r="U47" i="1"/>
  <c r="T47" i="1"/>
  <c r="T48" i="1" s="1"/>
  <c r="S47" i="1"/>
  <c r="S48" i="1" s="1"/>
  <c r="R47" i="1"/>
  <c r="Q47" i="1"/>
  <c r="P47" i="1"/>
  <c r="P48" i="1" s="1"/>
  <c r="O47" i="1"/>
  <c r="O48" i="1" s="1"/>
  <c r="N47" i="1"/>
  <c r="N48" i="1" s="1"/>
  <c r="M47" i="1"/>
  <c r="L47" i="1"/>
  <c r="L48" i="1" s="1"/>
  <c r="K47" i="1"/>
  <c r="K48" i="1" s="1"/>
  <c r="J47" i="1"/>
  <c r="I47" i="1"/>
  <c r="H47" i="1"/>
  <c r="H48" i="1" s="1"/>
  <c r="G47" i="1"/>
  <c r="G48" i="1" s="1"/>
  <c r="F47" i="1"/>
  <c r="F48" i="1" s="1"/>
  <c r="E47" i="1"/>
  <c r="D47" i="1"/>
  <c r="D48" i="1" s="1"/>
  <c r="C47" i="1"/>
  <c r="C48" i="1" s="1"/>
  <c r="BK46" i="1"/>
  <c r="BH42" i="1"/>
  <c r="AZ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K41" i="1" s="1"/>
  <c r="BJ36" i="1"/>
  <c r="BI36" i="1"/>
  <c r="BI42" i="1" s="1"/>
  <c r="BH36" i="1"/>
  <c r="BG36" i="1"/>
  <c r="BG42" i="1" s="1"/>
  <c r="BF36" i="1"/>
  <c r="BE36" i="1"/>
  <c r="BE42" i="1" s="1"/>
  <c r="BD36" i="1"/>
  <c r="BD42" i="1" s="1"/>
  <c r="BC36" i="1"/>
  <c r="BC42" i="1" s="1"/>
  <c r="BB36" i="1"/>
  <c r="BA36" i="1"/>
  <c r="BA42" i="1" s="1"/>
  <c r="AZ36" i="1"/>
  <c r="AY36" i="1"/>
  <c r="AY42" i="1" s="1"/>
  <c r="AX36" i="1"/>
  <c r="AW36" i="1"/>
  <c r="AW42" i="1" s="1"/>
  <c r="AV36" i="1"/>
  <c r="AV42" i="1" s="1"/>
  <c r="AU36" i="1"/>
  <c r="AU42" i="1" s="1"/>
  <c r="AT36" i="1"/>
  <c r="AS36" i="1"/>
  <c r="AS42" i="1" s="1"/>
  <c r="AR36" i="1"/>
  <c r="AQ36" i="1"/>
  <c r="AQ42" i="1" s="1"/>
  <c r="AP36" i="1"/>
  <c r="AO36" i="1"/>
  <c r="AO42" i="1" s="1"/>
  <c r="AN36" i="1"/>
  <c r="AN42" i="1" s="1"/>
  <c r="AM36" i="1"/>
  <c r="AM42" i="1" s="1"/>
  <c r="AL36" i="1"/>
  <c r="AL42" i="1" s="1"/>
  <c r="AK36" i="1"/>
  <c r="AK42" i="1" s="1"/>
  <c r="AJ36" i="1"/>
  <c r="AJ42" i="1" s="1"/>
  <c r="AI36" i="1"/>
  <c r="AI42" i="1" s="1"/>
  <c r="AH36" i="1"/>
  <c r="AH42" i="1" s="1"/>
  <c r="AG36" i="1"/>
  <c r="AG42" i="1" s="1"/>
  <c r="AF36" i="1"/>
  <c r="AF42" i="1" s="1"/>
  <c r="AE36" i="1"/>
  <c r="AE42" i="1" s="1"/>
  <c r="AD36" i="1"/>
  <c r="AD42" i="1" s="1"/>
  <c r="AC36" i="1"/>
  <c r="AC42" i="1" s="1"/>
  <c r="AB36" i="1"/>
  <c r="AB42" i="1" s="1"/>
  <c r="AA36" i="1"/>
  <c r="AA42" i="1" s="1"/>
  <c r="Z36" i="1"/>
  <c r="Z42" i="1" s="1"/>
  <c r="Y36" i="1"/>
  <c r="Y42" i="1" s="1"/>
  <c r="X36" i="1"/>
  <c r="X42" i="1" s="1"/>
  <c r="W36" i="1"/>
  <c r="W42" i="1" s="1"/>
  <c r="V36" i="1"/>
  <c r="V42" i="1" s="1"/>
  <c r="U36" i="1"/>
  <c r="U42" i="1" s="1"/>
  <c r="T36" i="1"/>
  <c r="T42" i="1" s="1"/>
  <c r="S36" i="1"/>
  <c r="S42" i="1" s="1"/>
  <c r="R36" i="1"/>
  <c r="R42" i="1" s="1"/>
  <c r="Q36" i="1"/>
  <c r="Q42" i="1" s="1"/>
  <c r="P36" i="1"/>
  <c r="P42" i="1" s="1"/>
  <c r="O36" i="1"/>
  <c r="O42" i="1" s="1"/>
  <c r="N36" i="1"/>
  <c r="N42" i="1" s="1"/>
  <c r="M36" i="1"/>
  <c r="M42" i="1" s="1"/>
  <c r="L36" i="1"/>
  <c r="L42" i="1" s="1"/>
  <c r="K36" i="1"/>
  <c r="K42" i="1" s="1"/>
  <c r="J36" i="1"/>
  <c r="J42" i="1" s="1"/>
  <c r="I36" i="1"/>
  <c r="I42" i="1" s="1"/>
  <c r="H36" i="1"/>
  <c r="H42" i="1" s="1"/>
  <c r="G36" i="1"/>
  <c r="G42" i="1" s="1"/>
  <c r="F36" i="1"/>
  <c r="F42" i="1" s="1"/>
  <c r="E36" i="1"/>
  <c r="E42" i="1" s="1"/>
  <c r="D36" i="1"/>
  <c r="D42" i="1" s="1"/>
  <c r="C36" i="1"/>
  <c r="C42" i="1" s="1"/>
  <c r="BK35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K14" i="1"/>
  <c r="BJ14" i="1"/>
  <c r="BI14" i="1"/>
  <c r="BH14" i="1"/>
  <c r="BG14" i="1"/>
  <c r="BG31" i="1" s="1"/>
  <c r="BG66" i="1" s="1"/>
  <c r="BF14" i="1"/>
  <c r="BE14" i="1"/>
  <c r="BD14" i="1"/>
  <c r="BC14" i="1"/>
  <c r="BC31" i="1" s="1"/>
  <c r="BC66" i="1" s="1"/>
  <c r="BB14" i="1"/>
  <c r="BA14" i="1"/>
  <c r="AZ14" i="1"/>
  <c r="AY14" i="1"/>
  <c r="AY31" i="1" s="1"/>
  <c r="AY66" i="1" s="1"/>
  <c r="AX14" i="1"/>
  <c r="AW14" i="1"/>
  <c r="AV14" i="1"/>
  <c r="AU14" i="1"/>
  <c r="AU31" i="1" s="1"/>
  <c r="AU66" i="1" s="1"/>
  <c r="AT14" i="1"/>
  <c r="AS14" i="1"/>
  <c r="AR14" i="1"/>
  <c r="AQ14" i="1"/>
  <c r="AQ31" i="1" s="1"/>
  <c r="AQ66" i="1" s="1"/>
  <c r="AP14" i="1"/>
  <c r="AO14" i="1"/>
  <c r="AN14" i="1"/>
  <c r="AM14" i="1"/>
  <c r="AM31" i="1" s="1"/>
  <c r="AM66" i="1" s="1"/>
  <c r="AL14" i="1"/>
  <c r="AK14" i="1"/>
  <c r="AJ14" i="1"/>
  <c r="AI14" i="1"/>
  <c r="AI31" i="1" s="1"/>
  <c r="AI66" i="1" s="1"/>
  <c r="AH14" i="1"/>
  <c r="AG14" i="1"/>
  <c r="AF14" i="1"/>
  <c r="AE14" i="1"/>
  <c r="AE31" i="1" s="1"/>
  <c r="AE66" i="1" s="1"/>
  <c r="AD14" i="1"/>
  <c r="AC14" i="1"/>
  <c r="AB14" i="1"/>
  <c r="AA14" i="1"/>
  <c r="AA31" i="1" s="1"/>
  <c r="AA66" i="1" s="1"/>
  <c r="Z14" i="1"/>
  <c r="Y14" i="1"/>
  <c r="X14" i="1"/>
  <c r="W14" i="1"/>
  <c r="W31" i="1" s="1"/>
  <c r="W66" i="1" s="1"/>
  <c r="V14" i="1"/>
  <c r="U14" i="1"/>
  <c r="T14" i="1"/>
  <c r="S14" i="1"/>
  <c r="S31" i="1" s="1"/>
  <c r="S66" i="1" s="1"/>
  <c r="R14" i="1"/>
  <c r="Q14" i="1"/>
  <c r="P14" i="1"/>
  <c r="O14" i="1"/>
  <c r="O31" i="1" s="1"/>
  <c r="O66" i="1" s="1"/>
  <c r="N14" i="1"/>
  <c r="M14" i="1"/>
  <c r="L14" i="1"/>
  <c r="K14" i="1"/>
  <c r="K31" i="1" s="1"/>
  <c r="K66" i="1" s="1"/>
  <c r="J14" i="1"/>
  <c r="I14" i="1"/>
  <c r="H14" i="1"/>
  <c r="G14" i="1"/>
  <c r="G31" i="1" s="1"/>
  <c r="G66" i="1" s="1"/>
  <c r="F14" i="1"/>
  <c r="E14" i="1"/>
  <c r="D14" i="1"/>
  <c r="C14" i="1"/>
  <c r="C31" i="1" s="1"/>
  <c r="C66" i="1" s="1"/>
  <c r="BK13" i="1"/>
  <c r="BJ10" i="1"/>
  <c r="BJ31" i="1" s="1"/>
  <c r="BI10" i="1"/>
  <c r="BH10" i="1"/>
  <c r="BH31" i="1" s="1"/>
  <c r="BH66" i="1" s="1"/>
  <c r="BG10" i="1"/>
  <c r="BF10" i="1"/>
  <c r="BF31" i="1" s="1"/>
  <c r="BE10" i="1"/>
  <c r="BD10" i="1"/>
  <c r="BD31" i="1" s="1"/>
  <c r="BD66" i="1" s="1"/>
  <c r="BC10" i="1"/>
  <c r="BB10" i="1"/>
  <c r="BB31" i="1" s="1"/>
  <c r="BA10" i="1"/>
  <c r="AZ10" i="1"/>
  <c r="AZ31" i="1" s="1"/>
  <c r="AZ66" i="1" s="1"/>
  <c r="AY10" i="1"/>
  <c r="AX10" i="1"/>
  <c r="AX31" i="1" s="1"/>
  <c r="AW10" i="1"/>
  <c r="AV10" i="1"/>
  <c r="AV31" i="1" s="1"/>
  <c r="AV66" i="1" s="1"/>
  <c r="AU10" i="1"/>
  <c r="AT10" i="1"/>
  <c r="AT31" i="1" s="1"/>
  <c r="AS10" i="1"/>
  <c r="AS31" i="1" s="1"/>
  <c r="AS66" i="1" s="1"/>
  <c r="AR10" i="1"/>
  <c r="AR31" i="1" s="1"/>
  <c r="AR66" i="1" s="1"/>
  <c r="AQ10" i="1"/>
  <c r="AP10" i="1"/>
  <c r="AP31" i="1" s="1"/>
  <c r="AO10" i="1"/>
  <c r="AO31" i="1" s="1"/>
  <c r="AO66" i="1" s="1"/>
  <c r="AN10" i="1"/>
  <c r="AN31" i="1" s="1"/>
  <c r="AN66" i="1" s="1"/>
  <c r="AM10" i="1"/>
  <c r="AL10" i="1"/>
  <c r="AL31" i="1" s="1"/>
  <c r="AK10" i="1"/>
  <c r="AK31" i="1" s="1"/>
  <c r="AK66" i="1" s="1"/>
  <c r="AJ10" i="1"/>
  <c r="AJ31" i="1" s="1"/>
  <c r="AJ66" i="1" s="1"/>
  <c r="AI10" i="1"/>
  <c r="AH10" i="1"/>
  <c r="AH31" i="1" s="1"/>
  <c r="AG10" i="1"/>
  <c r="AG31" i="1" s="1"/>
  <c r="AG66" i="1" s="1"/>
  <c r="AF10" i="1"/>
  <c r="AF31" i="1" s="1"/>
  <c r="AF66" i="1" s="1"/>
  <c r="AE10" i="1"/>
  <c r="AD10" i="1"/>
  <c r="AD31" i="1" s="1"/>
  <c r="AC10" i="1"/>
  <c r="AC31" i="1" s="1"/>
  <c r="AC66" i="1" s="1"/>
  <c r="AB10" i="1"/>
  <c r="AB31" i="1" s="1"/>
  <c r="AB66" i="1" s="1"/>
  <c r="AA10" i="1"/>
  <c r="Z10" i="1"/>
  <c r="Z31" i="1" s="1"/>
  <c r="Y10" i="1"/>
  <c r="Y31" i="1" s="1"/>
  <c r="Y66" i="1" s="1"/>
  <c r="X10" i="1"/>
  <c r="X31" i="1" s="1"/>
  <c r="X66" i="1" s="1"/>
  <c r="W10" i="1"/>
  <c r="V10" i="1"/>
  <c r="V31" i="1" s="1"/>
  <c r="U10" i="1"/>
  <c r="U31" i="1" s="1"/>
  <c r="U66" i="1" s="1"/>
  <c r="T10" i="1"/>
  <c r="T31" i="1" s="1"/>
  <c r="T66" i="1" s="1"/>
  <c r="S10" i="1"/>
  <c r="R10" i="1"/>
  <c r="R31" i="1" s="1"/>
  <c r="Q10" i="1"/>
  <c r="Q31" i="1" s="1"/>
  <c r="Q66" i="1" s="1"/>
  <c r="P10" i="1"/>
  <c r="P31" i="1" s="1"/>
  <c r="P66" i="1" s="1"/>
  <c r="O10" i="1"/>
  <c r="N10" i="1"/>
  <c r="N31" i="1" s="1"/>
  <c r="M10" i="1"/>
  <c r="M31" i="1" s="1"/>
  <c r="M66" i="1" s="1"/>
  <c r="L10" i="1"/>
  <c r="L31" i="1" s="1"/>
  <c r="L66" i="1" s="1"/>
  <c r="K10" i="1"/>
  <c r="J10" i="1"/>
  <c r="J31" i="1" s="1"/>
  <c r="I10" i="1"/>
  <c r="I31" i="1" s="1"/>
  <c r="I66" i="1" s="1"/>
  <c r="H10" i="1"/>
  <c r="H31" i="1" s="1"/>
  <c r="H66" i="1" s="1"/>
  <c r="G10" i="1"/>
  <c r="F10" i="1"/>
  <c r="F31" i="1" s="1"/>
  <c r="E10" i="1"/>
  <c r="E31" i="1" s="1"/>
  <c r="E66" i="1" s="1"/>
  <c r="D10" i="1"/>
  <c r="D31" i="1" s="1"/>
  <c r="D66" i="1" s="1"/>
  <c r="C10" i="1"/>
  <c r="BK9" i="1"/>
  <c r="BK10" i="1" l="1"/>
  <c r="BK31" i="1"/>
  <c r="V66" i="1"/>
  <c r="AL66" i="1"/>
  <c r="BB66" i="1"/>
  <c r="J66" i="1"/>
  <c r="F66" i="1"/>
  <c r="AW31" i="1"/>
  <c r="AW66" i="1" s="1"/>
  <c r="BA31" i="1"/>
  <c r="BA66" i="1" s="1"/>
  <c r="BE31" i="1"/>
  <c r="BE66" i="1" s="1"/>
  <c r="BI31" i="1"/>
  <c r="BI66" i="1" s="1"/>
  <c r="BK72" i="1"/>
  <c r="BK42" i="1"/>
  <c r="AP42" i="1"/>
  <c r="AP66" i="1" s="1"/>
  <c r="AT42" i="1"/>
  <c r="AT66" i="1" s="1"/>
  <c r="AX42" i="1"/>
  <c r="BB42" i="1"/>
  <c r="BF42" i="1"/>
  <c r="BF66" i="1" s="1"/>
  <c r="BJ42" i="1"/>
  <c r="BJ66" i="1" s="1"/>
  <c r="BK36" i="1"/>
  <c r="BK48" i="1"/>
  <c r="BK58" i="1"/>
  <c r="F58" i="1"/>
  <c r="J58" i="1"/>
  <c r="N58" i="1"/>
  <c r="N66" i="1" s="1"/>
  <c r="R58" i="1"/>
  <c r="R66" i="1" s="1"/>
  <c r="V58" i="1"/>
  <c r="Z58" i="1"/>
  <c r="Z66" i="1" s="1"/>
  <c r="AD58" i="1"/>
  <c r="AD66" i="1" s="1"/>
  <c r="AH58" i="1"/>
  <c r="AH66" i="1" s="1"/>
  <c r="AL58" i="1"/>
  <c r="AP58" i="1"/>
  <c r="AT58" i="1"/>
  <c r="AX58" i="1"/>
  <c r="AX66" i="1" s="1"/>
  <c r="BB58" i="1"/>
  <c r="BF58" i="1"/>
  <c r="BJ58" i="1"/>
  <c r="BK64" i="1"/>
  <c r="BK71" i="1"/>
  <c r="BK66" i="1" l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<sst xmlns="http://schemas.openxmlformats.org/spreadsheetml/2006/main" count="160" uniqueCount="114">
  <si>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</si>
  <si>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</si>
  <si>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2024-06-30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</si>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</sst>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0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7"/>
  <sheetViews>
    <sheetView tabSelected="1" topLeftCell="A64" zoomScaleNormal="100" workbookViewId="0">
      <selection activeCell="B74" sqref="B74"/>
    </sheetView>
  </sheetViews>
  <sheetFormatPr defaultColWidth="9" defaultRowHeight="15"/>
  <cols>
    <col min="1" max="1" width="10.85546875" style="8" customWidth="1"/>
    <col min="2" max="2" width="65.140625" style="8" customWidth="1"/>
    <col min="3" max="62" width="6.85546875" style="8" customWidth="1"/>
    <col min="63" max="63" width="10.85546875" style="8" customWidth="1"/>
    <col min="64" max="1023" width="9.140625" style="8" customWidth="1"/>
    <col min="1024" max="1025" width="8.7109375" style="8" customWidth="1"/>
  </cols>
  <sheetData>
    <row r="2" spans="1:75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6">
        <v>113.50201581</v>
      </c>
      <c r="E9" s="16">
        <v>0</v>
      </c>
      <c r="F9" s="16">
        <v>0</v>
      </c>
      <c r="G9" s="16">
        <v>0</v>
      </c>
      <c r="H9" s="16">
        <v>8.3709749999999999E-2</v>
      </c>
      <c r="I9" s="16">
        <v>1.8723843099999999</v>
      </c>
      <c r="J9" s="16">
        <v>0</v>
      </c>
      <c r="K9" s="16">
        <v>0</v>
      </c>
      <c r="L9" s="16">
        <v>7.9694390000000004E-2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4.09167E-2</v>
      </c>
      <c r="S9" s="16">
        <v>0</v>
      </c>
      <c r="T9" s="16">
        <v>0</v>
      </c>
      <c r="U9" s="16">
        <v>0</v>
      </c>
      <c r="V9" s="16">
        <v>4.174493E-2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4.6266605900000002</v>
      </c>
      <c r="AC9" s="16">
        <v>12.952217320000001</v>
      </c>
      <c r="AD9" s="16">
        <v>0</v>
      </c>
      <c r="AE9" s="16">
        <v>0</v>
      </c>
      <c r="AF9" s="16">
        <v>34.749481209999999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1.9300789700000001</v>
      </c>
      <c r="AM9" s="16">
        <v>0.15234094000000001</v>
      </c>
      <c r="AN9" s="16">
        <v>0</v>
      </c>
      <c r="AO9" s="16">
        <v>0</v>
      </c>
      <c r="AP9" s="16">
        <v>6.8254856100000003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3.1912740000000002E-2</v>
      </c>
      <c r="AW9" s="16">
        <v>0</v>
      </c>
      <c r="AX9" s="16">
        <v>0</v>
      </c>
      <c r="AY9" s="16">
        <v>0</v>
      </c>
      <c r="AZ9" s="16">
        <v>5.6628900000000003E-3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1.6691439999999998E-2</v>
      </c>
      <c r="BG9" s="16">
        <v>0</v>
      </c>
      <c r="BH9" s="16">
        <v>0</v>
      </c>
      <c r="BI9" s="16">
        <v>0</v>
      </c>
      <c r="BJ9" s="16">
        <v>0</v>
      </c>
      <c r="BK9" s="16">
        <f>SUM(C9:BJ9)</f>
        <v>176.91099759999994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7" t="s">
        <v>16</v>
      </c>
      <c r="C10" s="11">
        <f t="shared" ref="C10:AH10" si="0">SUM(C9:C9)</f>
        <v>0</v>
      </c>
      <c r="D10" s="11">
        <f t="shared" si="0"/>
        <v>113.50201581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8.3709749999999999E-2</v>
      </c>
      <c r="I10" s="11">
        <f t="shared" si="0"/>
        <v>1.8723843099999999</v>
      </c>
      <c r="J10" s="11">
        <f t="shared" si="0"/>
        <v>0</v>
      </c>
      <c r="K10" s="11">
        <f t="shared" si="0"/>
        <v>0</v>
      </c>
      <c r="L10" s="11">
        <f t="shared" si="0"/>
        <v>7.9694390000000004E-2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4.09167E-2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4.174493E-2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4.6266605900000002</v>
      </c>
      <c r="AC10" s="11">
        <f t="shared" si="0"/>
        <v>12.952217320000001</v>
      </c>
      <c r="AD10" s="11">
        <f t="shared" si="0"/>
        <v>0</v>
      </c>
      <c r="AE10" s="11">
        <f t="shared" si="0"/>
        <v>0</v>
      </c>
      <c r="AF10" s="11">
        <f t="shared" si="0"/>
        <v>34.749481209999999</v>
      </c>
      <c r="AG10" s="11">
        <f t="shared" si="0"/>
        <v>0</v>
      </c>
      <c r="AH10" s="11">
        <f t="shared" si="0"/>
        <v>0</v>
      </c>
      <c r="AI10" s="11">
        <f t="shared" ref="AI10:BN10" si="1">SUM(AI9:AI9)</f>
        <v>0</v>
      </c>
      <c r="AJ10" s="11">
        <f t="shared" si="1"/>
        <v>0</v>
      </c>
      <c r="AK10" s="11">
        <f t="shared" si="1"/>
        <v>0</v>
      </c>
      <c r="AL10" s="11">
        <f t="shared" si="1"/>
        <v>1.9300789700000001</v>
      </c>
      <c r="AM10" s="11">
        <f t="shared" si="1"/>
        <v>0.15234094000000001</v>
      </c>
      <c r="AN10" s="11">
        <f t="shared" si="1"/>
        <v>0</v>
      </c>
      <c r="AO10" s="11">
        <f t="shared" si="1"/>
        <v>0</v>
      </c>
      <c r="AP10" s="11">
        <f t="shared" si="1"/>
        <v>6.8254856100000003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3.1912740000000002E-2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5.6628900000000003E-3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1.6691439999999998E-2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0</v>
      </c>
      <c r="BK10" s="11">
        <f t="shared" si="1"/>
        <v>176.91099759999994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7" t="s">
        <v>20</v>
      </c>
      <c r="C14" s="11">
        <f t="shared" ref="C14:AH14" si="2">SUM(C13:C13)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SUM(AI13:AI13)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7" t="s">
        <v>23</v>
      </c>
      <c r="C18" s="11">
        <f t="shared" ref="C18:AH18" si="4">SUM(C17:C17)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SUM(AI17:AI17)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7" t="s">
        <v>26</v>
      </c>
      <c r="C22" s="11">
        <f t="shared" ref="C22:AH22" si="6">SUM(C21:C21)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SUM(AI21:AI21)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7" t="s">
        <v>29</v>
      </c>
      <c r="C26" s="11">
        <f t="shared" ref="C26:AH26" si="8">SUM(C25:C25)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SUM(AI25:AI25)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7" t="s">
        <v>32</v>
      </c>
      <c r="C30" s="11">
        <f t="shared" ref="C30:AH30" si="10">SUM(C29:C29)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SUM(AI29:AI29)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7" t="s">
        <v>33</v>
      </c>
      <c r="C31" s="11">
        <f t="shared" ref="C31:AH31" si="12">SUM(C9:C30)/2</f>
        <v>0</v>
      </c>
      <c r="D31" s="11">
        <f t="shared" si="12"/>
        <v>113.50201581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8.3709749999999999E-2</v>
      </c>
      <c r="I31" s="11">
        <f t="shared" si="12"/>
        <v>1.8723843099999999</v>
      </c>
      <c r="J31" s="11">
        <f t="shared" si="12"/>
        <v>0</v>
      </c>
      <c r="K31" s="11">
        <f t="shared" si="12"/>
        <v>0</v>
      </c>
      <c r="L31" s="11">
        <f t="shared" si="12"/>
        <v>7.9694390000000004E-2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4.09167E-2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4.174493E-2</v>
      </c>
      <c r="W31" s="11">
        <f t="shared" si="12"/>
        <v>0</v>
      </c>
      <c r="X31" s="11">
        <f t="shared" si="12"/>
        <v>0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4.6266605900000002</v>
      </c>
      <c r="AC31" s="11">
        <f t="shared" si="12"/>
        <v>12.952217320000001</v>
      </c>
      <c r="AD31" s="11">
        <f t="shared" si="12"/>
        <v>0</v>
      </c>
      <c r="AE31" s="11">
        <f t="shared" si="12"/>
        <v>0</v>
      </c>
      <c r="AF31" s="11">
        <f t="shared" si="12"/>
        <v>34.749481209999999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1.9300789700000001</v>
      </c>
      <c r="AM31" s="11">
        <f t="shared" si="13"/>
        <v>0.15234094000000001</v>
      </c>
      <c r="AN31" s="11">
        <f t="shared" si="13"/>
        <v>0</v>
      </c>
      <c r="AO31" s="11">
        <f t="shared" si="13"/>
        <v>0</v>
      </c>
      <c r="AP31" s="11">
        <f t="shared" si="13"/>
        <v>6.8254856100000003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3.1912740000000002E-2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5.6628900000000003E-3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1.6691439999999998E-2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0</v>
      </c>
      <c r="BK31" s="11">
        <f t="shared" si="13"/>
        <v>176.91099759999994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6">
        <v>49.232938349999998</v>
      </c>
      <c r="E35" s="16">
        <v>0</v>
      </c>
      <c r="F35" s="16">
        <v>0</v>
      </c>
      <c r="G35" s="16">
        <v>0</v>
      </c>
      <c r="H35" s="16">
        <v>2.62267143</v>
      </c>
      <c r="I35" s="16">
        <v>8.6846800000000002E-3</v>
      </c>
      <c r="J35" s="16">
        <v>0</v>
      </c>
      <c r="K35" s="16">
        <v>0</v>
      </c>
      <c r="L35" s="16">
        <v>1.827836E-2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2.3707347099999998</v>
      </c>
      <c r="S35" s="16">
        <v>2.1379E-4</v>
      </c>
      <c r="T35" s="16">
        <v>0</v>
      </c>
      <c r="U35" s="16">
        <v>0</v>
      </c>
      <c r="V35" s="16">
        <v>4.344083E-2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47.358341350000003</v>
      </c>
      <c r="AC35" s="16">
        <v>2.8656494299999999</v>
      </c>
      <c r="AD35" s="16">
        <v>0</v>
      </c>
      <c r="AE35" s="16">
        <v>0</v>
      </c>
      <c r="AF35" s="16">
        <v>52.090452540000001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24.513421690000001</v>
      </c>
      <c r="AM35" s="16">
        <v>0.96309732999999997</v>
      </c>
      <c r="AN35" s="16">
        <v>0</v>
      </c>
      <c r="AO35" s="16">
        <v>0</v>
      </c>
      <c r="AP35" s="16">
        <v>26.142488490000002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0.67756622</v>
      </c>
      <c r="AW35" s="16">
        <v>5.7906260000000001E-2</v>
      </c>
      <c r="AX35" s="16">
        <v>0</v>
      </c>
      <c r="AY35" s="16">
        <v>0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0.37261435999999998</v>
      </c>
      <c r="BG35" s="16">
        <v>3.5702400000000001E-3</v>
      </c>
      <c r="BH35" s="16">
        <v>0</v>
      </c>
      <c r="BI35" s="16">
        <v>0</v>
      </c>
      <c r="BJ35" s="16">
        <v>0</v>
      </c>
      <c r="BK35" s="16">
        <f>SUM(C35:BJ35)</f>
        <v>209.34207006000003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7" t="s">
        <v>16</v>
      </c>
      <c r="C36" s="11">
        <f t="shared" ref="C36:AH36" si="14">SUM(C35:C35)</f>
        <v>0</v>
      </c>
      <c r="D36" s="11">
        <f t="shared" si="14"/>
        <v>49.232938349999998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2.62267143</v>
      </c>
      <c r="I36" s="11">
        <f t="shared" si="14"/>
        <v>8.6846800000000002E-3</v>
      </c>
      <c r="J36" s="11">
        <f t="shared" si="14"/>
        <v>0</v>
      </c>
      <c r="K36" s="11">
        <f t="shared" si="14"/>
        <v>0</v>
      </c>
      <c r="L36" s="11">
        <f t="shared" si="14"/>
        <v>1.827836E-2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2.3707347099999998</v>
      </c>
      <c r="S36" s="11">
        <f t="shared" si="14"/>
        <v>2.1379E-4</v>
      </c>
      <c r="T36" s="11">
        <f t="shared" si="14"/>
        <v>0</v>
      </c>
      <c r="U36" s="11">
        <f t="shared" si="14"/>
        <v>0</v>
      </c>
      <c r="V36" s="11">
        <f t="shared" si="14"/>
        <v>4.344083E-2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47.358341350000003</v>
      </c>
      <c r="AC36" s="11">
        <f t="shared" si="14"/>
        <v>2.8656494299999999</v>
      </c>
      <c r="AD36" s="11">
        <f t="shared" si="14"/>
        <v>0</v>
      </c>
      <c r="AE36" s="11">
        <f t="shared" si="14"/>
        <v>0</v>
      </c>
      <c r="AF36" s="11">
        <f t="shared" si="14"/>
        <v>52.090452540000001</v>
      </c>
      <c r="AG36" s="11">
        <f t="shared" si="14"/>
        <v>0</v>
      </c>
      <c r="AH36" s="11">
        <f t="shared" si="14"/>
        <v>0</v>
      </c>
      <c r="AI36" s="11">
        <f t="shared" ref="AI36:BN36" si="15">SUM(AI35:AI35)</f>
        <v>0</v>
      </c>
      <c r="AJ36" s="11">
        <f t="shared" si="15"/>
        <v>0</v>
      </c>
      <c r="AK36" s="11">
        <f t="shared" si="15"/>
        <v>0</v>
      </c>
      <c r="AL36" s="11">
        <f t="shared" si="15"/>
        <v>24.513421690000001</v>
      </c>
      <c r="AM36" s="11">
        <f t="shared" si="15"/>
        <v>0.96309732999999997</v>
      </c>
      <c r="AN36" s="11">
        <f t="shared" si="15"/>
        <v>0</v>
      </c>
      <c r="AO36" s="11">
        <f t="shared" si="15"/>
        <v>0</v>
      </c>
      <c r="AP36" s="11">
        <f t="shared" si="15"/>
        <v>26.142488490000002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0.67756622</v>
      </c>
      <c r="AW36" s="11">
        <f t="shared" si="15"/>
        <v>5.7906260000000001E-2</v>
      </c>
      <c r="AX36" s="11">
        <f t="shared" si="15"/>
        <v>0</v>
      </c>
      <c r="AY36" s="11">
        <f t="shared" si="15"/>
        <v>0</v>
      </c>
      <c r="AZ36" s="11">
        <f t="shared" si="15"/>
        <v>0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0.37261435999999998</v>
      </c>
      <c r="BG36" s="11">
        <f t="shared" si="15"/>
        <v>3.5702400000000001E-3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209.34207006000003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6">
        <v>209.62197755</v>
      </c>
      <c r="E39" s="16">
        <v>0</v>
      </c>
      <c r="F39" s="16">
        <v>0</v>
      </c>
      <c r="G39" s="16">
        <v>0</v>
      </c>
      <c r="H39" s="16">
        <v>3.9683032900000001</v>
      </c>
      <c r="I39" s="16">
        <v>25.255466599999998</v>
      </c>
      <c r="J39" s="16">
        <v>0</v>
      </c>
      <c r="K39" s="16">
        <v>0</v>
      </c>
      <c r="L39" s="16">
        <v>113.96751426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1.4867139300000001</v>
      </c>
      <c r="S39" s="16">
        <v>2.1340313499999999</v>
      </c>
      <c r="T39" s="16">
        <v>0</v>
      </c>
      <c r="U39" s="16">
        <v>0</v>
      </c>
      <c r="V39" s="16">
        <v>20.912982249999999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2.2182772900000001</v>
      </c>
      <c r="AC39" s="16">
        <v>4.2736743800000001</v>
      </c>
      <c r="AD39" s="16">
        <v>0</v>
      </c>
      <c r="AE39" s="16">
        <v>0</v>
      </c>
      <c r="AF39" s="16">
        <v>16.12153035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1.0230298499999999</v>
      </c>
      <c r="AM39" s="16">
        <v>7.4061230000000006E-2</v>
      </c>
      <c r="AN39" s="16">
        <v>0</v>
      </c>
      <c r="AO39" s="16">
        <v>0</v>
      </c>
      <c r="AP39" s="16">
        <v>3.71796551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1.7210699999999999E-2</v>
      </c>
      <c r="AW39" s="16">
        <v>2.4602260000000001E-2</v>
      </c>
      <c r="AX39" s="16">
        <v>0</v>
      </c>
      <c r="AY39" s="16">
        <v>0</v>
      </c>
      <c r="AZ39" s="16">
        <v>0.50067587999999996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1.8742109999999999E-2</v>
      </c>
      <c r="BG39" s="16">
        <v>0.2353374</v>
      </c>
      <c r="BH39" s="16">
        <v>0</v>
      </c>
      <c r="BI39" s="16">
        <v>0</v>
      </c>
      <c r="BJ39" s="16">
        <v>0</v>
      </c>
      <c r="BK39" s="16">
        <f>SUM(C39:BJ39)</f>
        <v>405.57209618999997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6">
        <v>6.99165042</v>
      </c>
      <c r="E40" s="16">
        <v>0</v>
      </c>
      <c r="F40" s="16">
        <v>0</v>
      </c>
      <c r="G40" s="16">
        <v>0</v>
      </c>
      <c r="H40" s="16">
        <v>2.9403664799999998</v>
      </c>
      <c r="I40" s="16">
        <v>3.4381583299999998</v>
      </c>
      <c r="J40" s="16">
        <v>0</v>
      </c>
      <c r="K40" s="16">
        <v>0</v>
      </c>
      <c r="L40" s="16">
        <v>42.138873230000002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2.4425237800000001</v>
      </c>
      <c r="S40" s="16">
        <v>0.97494217999999999</v>
      </c>
      <c r="T40" s="16">
        <v>0</v>
      </c>
      <c r="U40" s="16">
        <v>0</v>
      </c>
      <c r="V40" s="16">
        <v>3.0878776100000001</v>
      </c>
      <c r="W40" s="16">
        <v>0</v>
      </c>
      <c r="X40" s="16">
        <v>1.7275999999999999E-4</v>
      </c>
      <c r="Y40" s="16">
        <v>0</v>
      </c>
      <c r="Z40" s="16">
        <v>0</v>
      </c>
      <c r="AA40" s="16">
        <v>0</v>
      </c>
      <c r="AB40" s="16">
        <v>337.03034414000001</v>
      </c>
      <c r="AC40" s="16">
        <v>21.745881440000002</v>
      </c>
      <c r="AD40" s="16">
        <v>0</v>
      </c>
      <c r="AE40" s="16">
        <v>0</v>
      </c>
      <c r="AF40" s="16">
        <v>490.25117791000002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185.24060428999999</v>
      </c>
      <c r="AM40" s="16">
        <v>6.4883667699999998</v>
      </c>
      <c r="AN40" s="16">
        <v>6.8901560000000001E-2</v>
      </c>
      <c r="AO40" s="16">
        <v>0</v>
      </c>
      <c r="AP40" s="16">
        <v>242.61326836999999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2.16479971</v>
      </c>
      <c r="AW40" s="16">
        <v>0.10289821</v>
      </c>
      <c r="AX40" s="16">
        <v>0</v>
      </c>
      <c r="AY40" s="16">
        <v>0</v>
      </c>
      <c r="AZ40" s="16">
        <v>1.9415362599999999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0.87957903999999998</v>
      </c>
      <c r="BG40" s="16">
        <v>7.9994930000000006E-2</v>
      </c>
      <c r="BH40" s="16">
        <v>0</v>
      </c>
      <c r="BI40" s="16">
        <v>0</v>
      </c>
      <c r="BJ40" s="16">
        <v>0.33203516999999999</v>
      </c>
      <c r="BK40" s="16">
        <f>SUM(C40:BJ40)</f>
        <v>1350.95395259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7" t="s">
        <v>20</v>
      </c>
      <c r="C41" s="11">
        <f t="shared" ref="C41:AH41" si="16">SUM(C39:C40)</f>
        <v>0</v>
      </c>
      <c r="D41" s="11">
        <f t="shared" si="16"/>
        <v>216.61362797000001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6.9086697699999995</v>
      </c>
      <c r="I41" s="11">
        <f t="shared" si="16"/>
        <v>28.693624929999999</v>
      </c>
      <c r="J41" s="11">
        <f t="shared" si="16"/>
        <v>0</v>
      </c>
      <c r="K41" s="11">
        <f t="shared" si="16"/>
        <v>0</v>
      </c>
      <c r="L41" s="11">
        <f t="shared" si="16"/>
        <v>156.10638749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3.9292377100000002</v>
      </c>
      <c r="S41" s="11">
        <f t="shared" si="16"/>
        <v>3.1089735300000001</v>
      </c>
      <c r="T41" s="11">
        <f t="shared" si="16"/>
        <v>0</v>
      </c>
      <c r="U41" s="11">
        <f t="shared" si="16"/>
        <v>0</v>
      </c>
      <c r="V41" s="11">
        <f t="shared" si="16"/>
        <v>24.000859859999998</v>
      </c>
      <c r="W41" s="11">
        <f t="shared" si="16"/>
        <v>0</v>
      </c>
      <c r="X41" s="11">
        <f t="shared" si="16"/>
        <v>1.7275999999999999E-4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339.24862143000001</v>
      </c>
      <c r="AC41" s="11">
        <f t="shared" si="16"/>
        <v>26.019555820000001</v>
      </c>
      <c r="AD41" s="11">
        <f t="shared" si="16"/>
        <v>0</v>
      </c>
      <c r="AE41" s="11">
        <f t="shared" si="16"/>
        <v>0</v>
      </c>
      <c r="AF41" s="11">
        <f t="shared" si="16"/>
        <v>506.37270826000002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186.26363413999999</v>
      </c>
      <c r="AM41" s="11">
        <f t="shared" si="17"/>
        <v>6.5624279999999997</v>
      </c>
      <c r="AN41" s="11">
        <f t="shared" si="17"/>
        <v>6.8901560000000001E-2</v>
      </c>
      <c r="AO41" s="11">
        <f t="shared" si="17"/>
        <v>0</v>
      </c>
      <c r="AP41" s="11">
        <f t="shared" si="17"/>
        <v>246.33123387999998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2.1820104100000002</v>
      </c>
      <c r="AW41" s="11">
        <f t="shared" si="17"/>
        <v>0.12750047</v>
      </c>
      <c r="AX41" s="11">
        <f t="shared" si="17"/>
        <v>0</v>
      </c>
      <c r="AY41" s="11">
        <f t="shared" si="17"/>
        <v>0</v>
      </c>
      <c r="AZ41" s="11">
        <f t="shared" si="17"/>
        <v>2.4422121399999996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0.89832115000000001</v>
      </c>
      <c r="BG41" s="11">
        <f t="shared" si="17"/>
        <v>0.31533232999999999</v>
      </c>
      <c r="BH41" s="11">
        <f t="shared" si="17"/>
        <v>0</v>
      </c>
      <c r="BI41" s="11">
        <f t="shared" si="17"/>
        <v>0</v>
      </c>
      <c r="BJ41" s="11">
        <f t="shared" si="17"/>
        <v>0.33203516999999999</v>
      </c>
      <c r="BK41" s="11">
        <f t="shared" si="17"/>
        <v>1756.5260487799999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7" t="s">
        <v>41</v>
      </c>
      <c r="C42" s="11">
        <f t="shared" ref="C42:AH42" si="18">SUM(C35:C41)/2</f>
        <v>0</v>
      </c>
      <c r="D42" s="11">
        <f t="shared" si="18"/>
        <v>265.84656631999997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9.5313412</v>
      </c>
      <c r="I42" s="11">
        <f t="shared" si="18"/>
        <v>28.70230961</v>
      </c>
      <c r="J42" s="11">
        <f t="shared" si="18"/>
        <v>0</v>
      </c>
      <c r="K42" s="11">
        <f t="shared" si="18"/>
        <v>0</v>
      </c>
      <c r="L42" s="11">
        <f t="shared" si="18"/>
        <v>156.12466584999999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6.2999724200000005</v>
      </c>
      <c r="S42" s="11">
        <f t="shared" si="18"/>
        <v>3.1091873200000002</v>
      </c>
      <c r="T42" s="11">
        <f t="shared" si="18"/>
        <v>0</v>
      </c>
      <c r="U42" s="11">
        <f t="shared" si="18"/>
        <v>0</v>
      </c>
      <c r="V42" s="11">
        <f t="shared" si="18"/>
        <v>24.04430069</v>
      </c>
      <c r="W42" s="11">
        <f t="shared" si="18"/>
        <v>0</v>
      </c>
      <c r="X42" s="11">
        <f t="shared" si="18"/>
        <v>1.7275999999999999E-4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386.60696278</v>
      </c>
      <c r="AC42" s="11">
        <f t="shared" si="18"/>
        <v>28.885205250000002</v>
      </c>
      <c r="AD42" s="11">
        <f t="shared" si="18"/>
        <v>0</v>
      </c>
      <c r="AE42" s="11">
        <f t="shared" si="18"/>
        <v>0</v>
      </c>
      <c r="AF42" s="11">
        <f t="shared" si="18"/>
        <v>558.46316080000008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210.77705582999999</v>
      </c>
      <c r="AM42" s="11">
        <f t="shared" si="19"/>
        <v>7.5255253300000007</v>
      </c>
      <c r="AN42" s="11">
        <f t="shared" si="19"/>
        <v>6.8901560000000001E-2</v>
      </c>
      <c r="AO42" s="11">
        <f t="shared" si="19"/>
        <v>0</v>
      </c>
      <c r="AP42" s="11">
        <f t="shared" si="19"/>
        <v>272.47372236999996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2.8595766300000003</v>
      </c>
      <c r="AW42" s="11">
        <f t="shared" si="19"/>
        <v>0.18540673000000002</v>
      </c>
      <c r="AX42" s="11">
        <f t="shared" si="19"/>
        <v>0</v>
      </c>
      <c r="AY42" s="11">
        <f t="shared" si="19"/>
        <v>0</v>
      </c>
      <c r="AZ42" s="11">
        <f t="shared" si="19"/>
        <v>2.4422121399999996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1.2709355099999999</v>
      </c>
      <c r="BG42" s="11">
        <f t="shared" si="19"/>
        <v>0.31890257</v>
      </c>
      <c r="BH42" s="11">
        <f t="shared" si="19"/>
        <v>0</v>
      </c>
      <c r="BI42" s="11">
        <f t="shared" si="19"/>
        <v>0</v>
      </c>
      <c r="BJ42" s="11">
        <f t="shared" si="19"/>
        <v>0.33203516999999999</v>
      </c>
      <c r="BK42" s="11">
        <f t="shared" si="19"/>
        <v>1965.8681188400001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5"/>
      <c r="B46" s="14" t="s">
        <v>44</v>
      </c>
      <c r="C46" s="16">
        <v>0</v>
      </c>
      <c r="D46" s="16">
        <v>553.14168794</v>
      </c>
      <c r="E46" s="16">
        <v>0</v>
      </c>
      <c r="F46" s="16">
        <v>0</v>
      </c>
      <c r="G46" s="16">
        <v>0</v>
      </c>
      <c r="H46" s="16">
        <v>3.6995758200000002</v>
      </c>
      <c r="I46" s="16">
        <v>9.6533504699999995</v>
      </c>
      <c r="J46" s="16">
        <v>0</v>
      </c>
      <c r="K46" s="16">
        <v>0</v>
      </c>
      <c r="L46" s="16">
        <v>42.7962518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1.69860503</v>
      </c>
      <c r="S46" s="16">
        <v>1.74158E-3</v>
      </c>
      <c r="T46" s="16">
        <v>0</v>
      </c>
      <c r="U46" s="16">
        <v>0</v>
      </c>
      <c r="V46" s="16">
        <v>4.5617325500000003</v>
      </c>
      <c r="W46" s="16">
        <v>0</v>
      </c>
      <c r="X46" s="16">
        <v>2.6907E-4</v>
      </c>
      <c r="Y46" s="16">
        <v>0</v>
      </c>
      <c r="Z46" s="16">
        <v>0</v>
      </c>
      <c r="AA46" s="16">
        <v>0</v>
      </c>
      <c r="AB46" s="16">
        <v>456.90641504000001</v>
      </c>
      <c r="AC46" s="16">
        <v>99.649476640000003</v>
      </c>
      <c r="AD46" s="16">
        <v>3.6618000000000002E-4</v>
      </c>
      <c r="AE46" s="16">
        <v>0</v>
      </c>
      <c r="AF46" s="16">
        <v>1829.9970377899999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258.24684581999998</v>
      </c>
      <c r="AM46" s="16">
        <v>21.608225059999999</v>
      </c>
      <c r="AN46" s="16">
        <v>0</v>
      </c>
      <c r="AO46" s="16">
        <v>0</v>
      </c>
      <c r="AP46" s="16">
        <v>636.97870473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2.1530918899999998</v>
      </c>
      <c r="AW46" s="16">
        <v>1.72034976</v>
      </c>
      <c r="AX46" s="16">
        <v>0</v>
      </c>
      <c r="AY46" s="16">
        <v>0</v>
      </c>
      <c r="AZ46" s="16">
        <v>6.0371713099999997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0.83848551999999998</v>
      </c>
      <c r="BG46" s="16">
        <v>9.2023709999999995E-2</v>
      </c>
      <c r="BH46" s="16">
        <v>0</v>
      </c>
      <c r="BI46" s="16">
        <v>0</v>
      </c>
      <c r="BJ46" s="16">
        <v>0.95968487000000002</v>
      </c>
      <c r="BK46" s="16">
        <f>SUM(C46:BJ46)</f>
        <v>3930.7410925799995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7" t="s">
        <v>16</v>
      </c>
      <c r="C47" s="11">
        <f t="shared" ref="C47:AH47" si="20">SUM(C46:C46)</f>
        <v>0</v>
      </c>
      <c r="D47" s="11">
        <f t="shared" si="20"/>
        <v>553.14168794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3.6995758200000002</v>
      </c>
      <c r="I47" s="11">
        <f t="shared" si="20"/>
        <v>9.6533504699999995</v>
      </c>
      <c r="J47" s="11">
        <f t="shared" si="20"/>
        <v>0</v>
      </c>
      <c r="K47" s="11">
        <f t="shared" si="20"/>
        <v>0</v>
      </c>
      <c r="L47" s="11">
        <f t="shared" si="20"/>
        <v>42.7962518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1.69860503</v>
      </c>
      <c r="S47" s="11">
        <f t="shared" si="20"/>
        <v>1.74158E-3</v>
      </c>
      <c r="T47" s="11">
        <f t="shared" si="20"/>
        <v>0</v>
      </c>
      <c r="U47" s="11">
        <f t="shared" si="20"/>
        <v>0</v>
      </c>
      <c r="V47" s="11">
        <f t="shared" si="20"/>
        <v>4.5617325500000003</v>
      </c>
      <c r="W47" s="11">
        <f t="shared" si="20"/>
        <v>0</v>
      </c>
      <c r="X47" s="11">
        <f t="shared" si="20"/>
        <v>2.6907E-4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456.90641504000001</v>
      </c>
      <c r="AC47" s="11">
        <f t="shared" si="20"/>
        <v>99.649476640000003</v>
      </c>
      <c r="AD47" s="11">
        <f t="shared" si="20"/>
        <v>3.6618000000000002E-4</v>
      </c>
      <c r="AE47" s="11">
        <f t="shared" si="20"/>
        <v>0</v>
      </c>
      <c r="AF47" s="11">
        <f t="shared" si="20"/>
        <v>1829.9970377899999</v>
      </c>
      <c r="AG47" s="11">
        <f t="shared" si="20"/>
        <v>0</v>
      </c>
      <c r="AH47" s="11">
        <f t="shared" si="20"/>
        <v>0</v>
      </c>
      <c r="AI47" s="11">
        <f t="shared" ref="AI47:BN47" si="21">SUM(AI46:AI46)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258.24684581999998</v>
      </c>
      <c r="AM47" s="11">
        <f t="shared" si="21"/>
        <v>21.608225059999999</v>
      </c>
      <c r="AN47" s="11">
        <f t="shared" si="21"/>
        <v>0</v>
      </c>
      <c r="AO47" s="11">
        <f t="shared" si="21"/>
        <v>0</v>
      </c>
      <c r="AP47" s="11">
        <f t="shared" si="21"/>
        <v>636.97870473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2.1530918899999998</v>
      </c>
      <c r="AW47" s="11">
        <f t="shared" si="21"/>
        <v>1.72034976</v>
      </c>
      <c r="AX47" s="11">
        <f t="shared" si="21"/>
        <v>0</v>
      </c>
      <c r="AY47" s="11">
        <f t="shared" si="21"/>
        <v>0</v>
      </c>
      <c r="AZ47" s="11">
        <f t="shared" si="21"/>
        <v>6.0371713099999997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0.83848551999999998</v>
      </c>
      <c r="BG47" s="11">
        <f t="shared" si="21"/>
        <v>9.2023709999999995E-2</v>
      </c>
      <c r="BH47" s="11">
        <f t="shared" si="21"/>
        <v>0</v>
      </c>
      <c r="BI47" s="11">
        <f t="shared" si="21"/>
        <v>0</v>
      </c>
      <c r="BJ47" s="11">
        <f t="shared" si="21"/>
        <v>0.95968487000000002</v>
      </c>
      <c r="BK47" s="11">
        <f t="shared" si="21"/>
        <v>3930.7410925799995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7" t="s">
        <v>45</v>
      </c>
      <c r="C48" s="11">
        <f t="shared" ref="C48:AH48" si="22">SUM(C46:C47)/2</f>
        <v>0</v>
      </c>
      <c r="D48" s="11">
        <f t="shared" si="22"/>
        <v>553.14168794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3.6995758200000002</v>
      </c>
      <c r="I48" s="11">
        <f t="shared" si="22"/>
        <v>9.6533504699999995</v>
      </c>
      <c r="J48" s="11">
        <f t="shared" si="22"/>
        <v>0</v>
      </c>
      <c r="K48" s="11">
        <f t="shared" si="22"/>
        <v>0</v>
      </c>
      <c r="L48" s="11">
        <f t="shared" si="22"/>
        <v>42.7962518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1.69860503</v>
      </c>
      <c r="S48" s="11">
        <f t="shared" si="22"/>
        <v>1.74158E-3</v>
      </c>
      <c r="T48" s="11">
        <f t="shared" si="22"/>
        <v>0</v>
      </c>
      <c r="U48" s="11">
        <f t="shared" si="22"/>
        <v>0</v>
      </c>
      <c r="V48" s="11">
        <f t="shared" si="22"/>
        <v>4.5617325500000003</v>
      </c>
      <c r="W48" s="11">
        <f t="shared" si="22"/>
        <v>0</v>
      </c>
      <c r="X48" s="11">
        <f t="shared" si="22"/>
        <v>2.6907E-4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456.90641504000001</v>
      </c>
      <c r="AC48" s="11">
        <f t="shared" si="22"/>
        <v>99.649476640000003</v>
      </c>
      <c r="AD48" s="11">
        <f t="shared" si="22"/>
        <v>3.6618000000000002E-4</v>
      </c>
      <c r="AE48" s="11">
        <f t="shared" si="22"/>
        <v>0</v>
      </c>
      <c r="AF48" s="11">
        <f t="shared" si="22"/>
        <v>1829.9970377899999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258.24684581999998</v>
      </c>
      <c r="AM48" s="11">
        <f t="shared" si="23"/>
        <v>21.608225059999999</v>
      </c>
      <c r="AN48" s="11">
        <f t="shared" si="23"/>
        <v>0</v>
      </c>
      <c r="AO48" s="11">
        <f t="shared" si="23"/>
        <v>0</v>
      </c>
      <c r="AP48" s="11">
        <f t="shared" si="23"/>
        <v>636.97870473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2.1530918899999998</v>
      </c>
      <c r="AW48" s="11">
        <f t="shared" si="23"/>
        <v>1.72034976</v>
      </c>
      <c r="AX48" s="11">
        <f t="shared" si="23"/>
        <v>0</v>
      </c>
      <c r="AY48" s="11">
        <f t="shared" si="23"/>
        <v>0</v>
      </c>
      <c r="AZ48" s="11">
        <f t="shared" si="23"/>
        <v>6.0371713099999997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0.83848551999999998</v>
      </c>
      <c r="BG48" s="11">
        <f t="shared" si="23"/>
        <v>9.2023709999999995E-2</v>
      </c>
      <c r="BH48" s="11">
        <f t="shared" si="23"/>
        <v>0</v>
      </c>
      <c r="BI48" s="11">
        <f t="shared" si="23"/>
        <v>0</v>
      </c>
      <c r="BJ48" s="11">
        <f t="shared" si="23"/>
        <v>0.95968487000000002</v>
      </c>
      <c r="BK48" s="11">
        <f t="shared" si="23"/>
        <v>3930.7410925799995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7" t="s">
        <v>16</v>
      </c>
      <c r="C53" s="11">
        <f t="shared" ref="C53:AH53" si="24">SUM(C52:C52)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SUM(AI52:AI52)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6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7" t="s">
        <v>20</v>
      </c>
      <c r="C57" s="11">
        <f t="shared" ref="C57:AH57" si="26">SUM(C56:C56)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SUM(AI56:AI56)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7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7" t="s">
        <v>16</v>
      </c>
      <c r="C63" s="11">
        <f t="shared" ref="C63:AH63" si="30">SUM(C62:C62)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SUM(AI62:AI62)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7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7" t="s">
        <v>3</v>
      </c>
      <c r="C66" s="11">
        <f t="shared" ref="C66:AH66" si="34">SUM(,C31,C42,C48,C58,C64)</f>
        <v>0</v>
      </c>
      <c r="D66" s="11">
        <f t="shared" si="34"/>
        <v>932.49027006999995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13.31462677</v>
      </c>
      <c r="I66" s="11">
        <f t="shared" si="34"/>
        <v>40.228044390000001</v>
      </c>
      <c r="J66" s="11">
        <f t="shared" si="34"/>
        <v>0</v>
      </c>
      <c r="K66" s="11">
        <f t="shared" si="34"/>
        <v>0</v>
      </c>
      <c r="L66" s="11">
        <f t="shared" si="34"/>
        <v>199.00061203999996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8.0394941500000012</v>
      </c>
      <c r="S66" s="11">
        <f t="shared" si="34"/>
        <v>3.1109289000000002</v>
      </c>
      <c r="T66" s="11">
        <f t="shared" si="34"/>
        <v>0</v>
      </c>
      <c r="U66" s="11">
        <f t="shared" si="34"/>
        <v>0</v>
      </c>
      <c r="V66" s="11">
        <f t="shared" si="34"/>
        <v>28.647778170000002</v>
      </c>
      <c r="W66" s="11">
        <f t="shared" si="34"/>
        <v>0</v>
      </c>
      <c r="X66" s="11">
        <f t="shared" si="34"/>
        <v>4.4182999999999999E-4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848.14003840999999</v>
      </c>
      <c r="AC66" s="11">
        <f t="shared" si="34"/>
        <v>141.48689920999999</v>
      </c>
      <c r="AD66" s="11">
        <f t="shared" si="34"/>
        <v>3.6618000000000002E-4</v>
      </c>
      <c r="AE66" s="11">
        <f t="shared" si="34"/>
        <v>0</v>
      </c>
      <c r="AF66" s="11">
        <f t="shared" si="34"/>
        <v>2423.2096798000002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470.95398061999998</v>
      </c>
      <c r="AM66" s="11">
        <f t="shared" si="35"/>
        <v>29.286091329999998</v>
      </c>
      <c r="AN66" s="11">
        <f t="shared" si="35"/>
        <v>6.8901560000000001E-2</v>
      </c>
      <c r="AO66" s="11">
        <f t="shared" si="35"/>
        <v>0</v>
      </c>
      <c r="AP66" s="11">
        <f t="shared" si="35"/>
        <v>916.27791271000001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5.0445812600000002</v>
      </c>
      <c r="AW66" s="11">
        <f t="shared" si="35"/>
        <v>1.9057564899999999</v>
      </c>
      <c r="AX66" s="11">
        <f t="shared" si="35"/>
        <v>0</v>
      </c>
      <c r="AY66" s="11">
        <f t="shared" si="35"/>
        <v>0</v>
      </c>
      <c r="AZ66" s="11">
        <f t="shared" si="35"/>
        <v>8.4850463400000002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2.1261124699999998</v>
      </c>
      <c r="BG66" s="11">
        <f t="shared" si="35"/>
        <v>0.41092627999999998</v>
      </c>
      <c r="BH66" s="11">
        <f t="shared" si="35"/>
        <v>0</v>
      </c>
      <c r="BI66" s="11">
        <f t="shared" si="35"/>
        <v>0</v>
      </c>
      <c r="BJ66" s="11">
        <f t="shared" si="35"/>
        <v>1.29172004</v>
      </c>
      <c r="BK66" s="11">
        <f t="shared" si="35"/>
        <v>6073.52020902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7" t="s">
        <v>16</v>
      </c>
      <c r="C71" s="11">
        <f t="shared" ref="C71:AH71" si="36">SUM(C70:C70)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SUM(AI70:AI70)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7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36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38" t="s">
        <v>57</v>
      </c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12"/>
      <c r="BM74" s="12"/>
      <c r="BN74" s="12"/>
      <c r="BO74" s="13"/>
      <c r="BP74" s="13"/>
      <c r="BQ74" s="13"/>
      <c r="BR74" s="13"/>
      <c r="BS74" s="13"/>
      <c r="BT74" s="13"/>
      <c r="BU74" s="13"/>
      <c r="BV74" s="13"/>
      <c r="BW74" s="13"/>
    </row>
    <row r="75" spans="1:75" s="8" customFormat="1">
      <c r="A75" s="38" t="s">
        <v>59</v>
      </c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12"/>
      <c r="BM75" s="12"/>
      <c r="BN75" s="12"/>
      <c r="BO75" s="13"/>
      <c r="BP75" s="13"/>
      <c r="BQ75" s="13"/>
      <c r="BR75" s="13"/>
      <c r="BS75" s="13"/>
      <c r="BT75" s="13"/>
      <c r="BU75" s="13"/>
      <c r="BV75" s="13"/>
      <c r="BW75" s="13"/>
    </row>
    <row r="76" spans="1:75" s="8" customFormat="1">
      <c r="A76" s="36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12"/>
      <c r="BM76" s="12"/>
      <c r="BN76" s="12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>
      <c r="A77" s="36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12"/>
      <c r="BM77" s="12"/>
      <c r="BN77" s="12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>
      <c r="A78" s="38" t="s">
        <v>63</v>
      </c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12"/>
      <c r="BM78" s="12"/>
      <c r="BN78" s="12"/>
      <c r="BO78" s="13"/>
      <c r="BP78" s="13"/>
      <c r="BQ78" s="13"/>
      <c r="BR78" s="13"/>
      <c r="BS78" s="13"/>
      <c r="BT78" s="13"/>
      <c r="BU78" s="13"/>
      <c r="BV78" s="13"/>
      <c r="BW78" s="13"/>
    </row>
    <row r="79" spans="1:75">
      <c r="A79" s="38" t="s">
        <v>65</v>
      </c>
      <c r="B79" s="36"/>
      <c r="C79" s="37"/>
      <c r="D79" s="37"/>
      <c r="E79" s="37"/>
      <c r="F79" s="37"/>
      <c r="G79" s="37"/>
      <c r="H79" s="37"/>
      <c r="I79" s="18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12"/>
      <c r="BM79" s="12"/>
      <c r="BN79" s="12"/>
      <c r="BO79" s="13"/>
      <c r="BP79" s="13"/>
      <c r="BQ79" s="13"/>
      <c r="BR79" s="13"/>
      <c r="BS79" s="13"/>
      <c r="BT79" s="13"/>
      <c r="BU79" s="13"/>
      <c r="BV79" s="13"/>
      <c r="BW79" s="13"/>
    </row>
    <row r="80" spans="1:75">
      <c r="A80" s="18"/>
      <c r="B80" s="36"/>
      <c r="C80" s="37"/>
      <c r="D80" s="37"/>
      <c r="E80" s="37"/>
      <c r="F80" s="37"/>
      <c r="G80" s="37"/>
      <c r="H80" s="37"/>
      <c r="I80" s="18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12"/>
      <c r="BM80" s="12"/>
      <c r="BN80" s="12"/>
      <c r="BO80" s="13"/>
      <c r="BP80" s="13"/>
      <c r="BQ80" s="13"/>
      <c r="BR80" s="13"/>
      <c r="BS80" s="13"/>
      <c r="BT80" s="13"/>
      <c r="BU80" s="13"/>
      <c r="BV80" s="13"/>
      <c r="BW80" s="13"/>
    </row>
    <row r="81" spans="1:75">
      <c r="A81" s="39" t="s">
        <v>58</v>
      </c>
      <c r="B81" s="36"/>
      <c r="C81" s="37"/>
      <c r="D81" s="37"/>
      <c r="E81" s="37"/>
      <c r="F81" s="37"/>
      <c r="G81" s="37"/>
      <c r="H81" s="37"/>
      <c r="I81" s="18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12"/>
      <c r="BM81" s="12"/>
      <c r="BN81" s="12"/>
      <c r="BO81" s="13"/>
      <c r="BP81" s="13"/>
      <c r="BQ81" s="13"/>
      <c r="BR81" s="13"/>
      <c r="BS81" s="13"/>
      <c r="BT81" s="13"/>
      <c r="BU81" s="13"/>
      <c r="BV81" s="13"/>
      <c r="BW81" s="13"/>
    </row>
    <row r="82" spans="1:75">
      <c r="A82" s="39" t="s">
        <v>60</v>
      </c>
      <c r="B82" s="36"/>
      <c r="C82" s="37"/>
      <c r="D82" s="37"/>
      <c r="E82" s="37"/>
      <c r="F82" s="37"/>
      <c r="G82" s="37"/>
      <c r="H82" s="37"/>
      <c r="I82" s="18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12"/>
      <c r="BM82" s="12"/>
      <c r="BN82" s="12"/>
      <c r="BO82" s="13"/>
      <c r="BP82" s="13"/>
      <c r="BQ82" s="13"/>
      <c r="BR82" s="13"/>
      <c r="BS82" s="13"/>
      <c r="BT82" s="13"/>
      <c r="BU82" s="13"/>
      <c r="BV82" s="13"/>
      <c r="BW82" s="13"/>
    </row>
    <row r="83" spans="1:75">
      <c r="A83" s="39" t="s">
        <v>61</v>
      </c>
      <c r="B83" s="36"/>
      <c r="C83" s="37"/>
      <c r="D83" s="37"/>
      <c r="E83" s="37"/>
      <c r="F83" s="37"/>
      <c r="G83" s="37"/>
      <c r="H83" s="37"/>
      <c r="I83" s="18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12"/>
      <c r="BM83" s="12"/>
      <c r="BN83" s="12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>
      <c r="A84" s="39" t="s">
        <v>62</v>
      </c>
      <c r="B84" s="36"/>
      <c r="C84" s="37"/>
      <c r="D84" s="37"/>
      <c r="E84" s="37"/>
      <c r="F84" s="37"/>
      <c r="G84" s="37"/>
      <c r="H84" s="37"/>
      <c r="I84" s="18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12"/>
      <c r="BM84" s="12"/>
      <c r="BN84" s="12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>
      <c r="A85" s="39" t="s">
        <v>64</v>
      </c>
      <c r="B85" s="36"/>
      <c r="C85" s="37"/>
      <c r="D85" s="37"/>
      <c r="E85" s="37"/>
      <c r="F85" s="37"/>
      <c r="G85" s="37"/>
      <c r="H85" s="37"/>
      <c r="I85" s="18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12"/>
      <c r="BM85" s="12"/>
      <c r="BN85" s="12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>
      <c r="A86" s="39" t="s">
        <v>66</v>
      </c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12"/>
      <c r="BM86" s="12"/>
      <c r="BN86" s="12"/>
      <c r="BO86" s="13"/>
      <c r="BP86" s="13"/>
      <c r="BQ86" s="13"/>
      <c r="BR86" s="13"/>
      <c r="BS86" s="13"/>
      <c r="BT86" s="13"/>
      <c r="BU86" s="13"/>
      <c r="BV86" s="13"/>
      <c r="BW86" s="13"/>
    </row>
    <row r="87" spans="1:75">
      <c r="A87" s="37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12"/>
      <c r="BM87" s="12"/>
      <c r="BN87" s="12"/>
      <c r="BO87" s="13"/>
      <c r="BP87" s="13"/>
      <c r="BQ87" s="13"/>
      <c r="BR87" s="13"/>
      <c r="BS87" s="13"/>
      <c r="BT87" s="13"/>
      <c r="BU87" s="13"/>
      <c r="BV87" s="13"/>
      <c r="BW87" s="13"/>
    </row>
    <row r="88" spans="1:75">
      <c r="A88" s="36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12"/>
      <c r="BM88" s="12"/>
      <c r="BN88" s="12"/>
      <c r="BO88" s="13"/>
      <c r="BP88" s="13"/>
      <c r="BQ88" s="13"/>
      <c r="BR88" s="13"/>
      <c r="BS88" s="13"/>
      <c r="BT88" s="13"/>
      <c r="BU88" s="13"/>
      <c r="BV88" s="13"/>
      <c r="BW88" s="13"/>
    </row>
    <row r="89" spans="1:75">
      <c r="A89" s="36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12"/>
      <c r="BM89" s="12"/>
      <c r="BN89" s="12"/>
      <c r="BO89" s="13"/>
      <c r="BP89" s="13"/>
      <c r="BQ89" s="13"/>
      <c r="BR89" s="13"/>
      <c r="BS89" s="13"/>
      <c r="BT89" s="13"/>
      <c r="BU89" s="13"/>
      <c r="BV89" s="13"/>
      <c r="BW89" s="13"/>
    </row>
    <row r="90" spans="1:75">
      <c r="A90" s="36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12"/>
      <c r="BM90" s="12"/>
      <c r="BN90" s="12"/>
      <c r="BO90" s="13"/>
      <c r="BP90" s="13"/>
      <c r="BQ90" s="13"/>
      <c r="BR90" s="13"/>
      <c r="BS90" s="13"/>
      <c r="BT90" s="13"/>
      <c r="BU90" s="13"/>
      <c r="BV90" s="13"/>
      <c r="BW90" s="13"/>
    </row>
    <row r="91" spans="1:75">
      <c r="A91" s="36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12"/>
      <c r="BM91" s="12"/>
      <c r="BN91" s="12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>
      <c r="A92" s="36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12"/>
      <c r="BM92" s="12"/>
      <c r="BN92" s="12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>
      <c r="A93" s="36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12"/>
      <c r="BM93" s="12"/>
      <c r="BN93" s="12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>
      <c r="A94" s="36"/>
      <c r="B94" s="3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12"/>
      <c r="BM94" s="12"/>
      <c r="BN94" s="12"/>
      <c r="BO94" s="13"/>
      <c r="BP94" s="13"/>
      <c r="BQ94" s="13"/>
      <c r="BR94" s="13"/>
      <c r="BS94" s="13"/>
      <c r="BT94" s="13"/>
      <c r="BU94" s="13"/>
      <c r="BV94" s="13"/>
      <c r="BW94" s="13"/>
    </row>
    <row r="95" spans="1:75">
      <c r="A95" s="36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12"/>
      <c r="BM95" s="12"/>
      <c r="BN95" s="12"/>
      <c r="BO95" s="13"/>
      <c r="BP95" s="13"/>
      <c r="BQ95" s="13"/>
      <c r="BR95" s="13"/>
      <c r="BS95" s="13"/>
      <c r="BT95" s="13"/>
      <c r="BU95" s="13"/>
      <c r="BV95" s="13"/>
      <c r="BW95" s="13"/>
    </row>
    <row r="96" spans="1:75">
      <c r="A96" s="36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12"/>
      <c r="BM96" s="12"/>
      <c r="BN96" s="12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>
      <c r="A97" s="36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12"/>
      <c r="BM97" s="12"/>
      <c r="BN97" s="12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>
      <c r="A98" s="36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12"/>
      <c r="BM98" s="12"/>
      <c r="BN98" s="12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>
      <c r="A99" s="36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12"/>
      <c r="BM99" s="12"/>
      <c r="BN99" s="12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>
      <c r="A100" s="36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12"/>
      <c r="BM100" s="12"/>
      <c r="BN100" s="12"/>
      <c r="BO100" s="13"/>
      <c r="BP100" s="13"/>
      <c r="BQ100" s="13"/>
      <c r="BR100" s="13"/>
      <c r="BS100" s="13"/>
      <c r="BT100" s="13"/>
      <c r="BU100" s="13"/>
      <c r="BV100" s="13"/>
      <c r="BW100" s="13"/>
    </row>
    <row r="101" spans="1:7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12"/>
      <c r="BM101" s="12"/>
      <c r="BN101" s="12"/>
      <c r="BO101" s="13"/>
      <c r="BP101" s="13"/>
      <c r="BQ101" s="13"/>
      <c r="BR101" s="13"/>
      <c r="BS101" s="13"/>
      <c r="BT101" s="13"/>
      <c r="BU101" s="13"/>
      <c r="BV101" s="13"/>
      <c r="BW101" s="13"/>
    </row>
    <row r="102" spans="1:7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12"/>
      <c r="BM102" s="12"/>
      <c r="BN102" s="12"/>
      <c r="BO102" s="13"/>
      <c r="BP102" s="13"/>
      <c r="BQ102" s="13"/>
      <c r="BR102" s="13"/>
      <c r="BS102" s="13"/>
      <c r="BT102" s="13"/>
      <c r="BU102" s="13"/>
      <c r="BV102" s="13"/>
      <c r="BW102" s="13"/>
    </row>
    <row r="103" spans="1:75">
      <c r="A103" s="36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12"/>
      <c r="BM103" s="12"/>
      <c r="BN103" s="12"/>
      <c r="BO103" s="13"/>
      <c r="BP103" s="13"/>
      <c r="BQ103" s="13"/>
      <c r="BR103" s="13"/>
      <c r="BS103" s="13"/>
      <c r="BT103" s="13"/>
      <c r="BU103" s="13"/>
      <c r="BV103" s="13"/>
      <c r="BW103" s="13"/>
    </row>
    <row r="104" spans="1:75">
      <c r="A104" s="36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12"/>
      <c r="BM104" s="12"/>
      <c r="BN104" s="12"/>
      <c r="BO104" s="13"/>
      <c r="BP104" s="13"/>
      <c r="BQ104" s="13"/>
      <c r="BR104" s="13"/>
      <c r="BS104" s="13"/>
      <c r="BT104" s="13"/>
      <c r="BU104" s="13"/>
      <c r="BV104" s="13"/>
      <c r="BW104" s="13"/>
    </row>
    <row r="105" spans="1:75">
      <c r="A105" s="36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12"/>
      <c r="BM105" s="12"/>
      <c r="BN105" s="12"/>
      <c r="BO105" s="13"/>
      <c r="BP105" s="13"/>
      <c r="BQ105" s="13"/>
      <c r="BR105" s="13"/>
      <c r="BS105" s="13"/>
      <c r="BT105" s="13"/>
      <c r="BU105" s="13"/>
      <c r="BV105" s="13"/>
      <c r="BW105" s="13"/>
    </row>
    <row r="106" spans="1:75">
      <c r="A106" s="36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12"/>
      <c r="BM106" s="12"/>
      <c r="BN106" s="12"/>
      <c r="BO106" s="13"/>
      <c r="BP106" s="13"/>
      <c r="BQ106" s="13"/>
      <c r="BR106" s="13"/>
      <c r="BS106" s="13"/>
      <c r="BT106" s="13"/>
      <c r="BU106" s="13"/>
      <c r="BV106" s="13"/>
      <c r="BW106" s="13"/>
    </row>
    <row r="107" spans="1:75">
      <c r="A107" s="36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12"/>
      <c r="BM107" s="12"/>
      <c r="BN107" s="12"/>
      <c r="BO107" s="13"/>
      <c r="BP107" s="13"/>
      <c r="BQ107" s="13"/>
      <c r="BR107" s="13"/>
      <c r="BS107" s="13"/>
      <c r="BT107" s="13"/>
      <c r="BU107" s="13"/>
      <c r="BV107" s="13"/>
      <c r="BW107" s="13"/>
    </row>
    <row r="108" spans="1:75">
      <c r="A108" s="36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12"/>
      <c r="BM108" s="12"/>
      <c r="BN108" s="12"/>
      <c r="BO108" s="13"/>
      <c r="BP108" s="13"/>
      <c r="BQ108" s="13"/>
      <c r="BR108" s="13"/>
      <c r="BS108" s="13"/>
      <c r="BT108" s="13"/>
      <c r="BU108" s="13"/>
      <c r="BV108" s="13"/>
      <c r="BW108" s="13"/>
    </row>
    <row r="109" spans="1:75">
      <c r="A109" s="36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12"/>
      <c r="BM109" s="12"/>
      <c r="BN109" s="12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spans="1:75">
      <c r="A110" s="36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12"/>
      <c r="BM110" s="12"/>
      <c r="BN110" s="12"/>
      <c r="BO110" s="13"/>
      <c r="BP110" s="13"/>
      <c r="BQ110" s="13"/>
      <c r="BR110" s="13"/>
      <c r="BS110" s="13"/>
      <c r="BT110" s="13"/>
      <c r="BU110" s="13"/>
      <c r="BV110" s="13"/>
      <c r="BW110" s="13"/>
    </row>
    <row r="111" spans="1:75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12"/>
      <c r="BM111" s="12"/>
      <c r="BN111" s="12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12"/>
      <c r="BM112" s="12"/>
      <c r="BN112" s="12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>
      <c r="A113" s="36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12"/>
      <c r="BM113" s="12"/>
      <c r="BN113" s="12"/>
      <c r="BO113" s="13"/>
      <c r="BP113" s="13"/>
      <c r="BQ113" s="13"/>
      <c r="BR113" s="13"/>
      <c r="BS113" s="13"/>
      <c r="BT113" s="13"/>
      <c r="BU113" s="13"/>
      <c r="BV113" s="13"/>
      <c r="BW113" s="13"/>
    </row>
    <row r="114" spans="1:75">
      <c r="A114" s="18"/>
      <c r="B114" s="18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3"/>
      <c r="BP114" s="13"/>
      <c r="BQ114" s="13"/>
      <c r="BR114" s="13"/>
      <c r="BS114" s="13"/>
      <c r="BT114" s="13"/>
      <c r="BU114" s="13"/>
      <c r="BV114" s="13"/>
      <c r="BW114" s="13"/>
    </row>
    <row r="115" spans="1:75">
      <c r="A115" s="18"/>
      <c r="B115" s="18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>
      <c r="A116" s="18"/>
      <c r="B116" s="18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>
      <c r="A117" s="18"/>
      <c r="B117" s="18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3"/>
      <c r="BP117" s="13"/>
      <c r="BQ117" s="13"/>
      <c r="BR117" s="13"/>
      <c r="BS117" s="13"/>
      <c r="BT117" s="13"/>
      <c r="BU117" s="13"/>
      <c r="BV117" s="13"/>
      <c r="BW117" s="13"/>
    </row>
    <row r="118" spans="1:75">
      <c r="A118" s="18"/>
      <c r="B118" s="18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3"/>
      <c r="BP118" s="13"/>
      <c r="BQ118" s="13"/>
      <c r="BR118" s="13"/>
      <c r="BS118" s="13"/>
      <c r="BT118" s="13"/>
      <c r="BU118" s="13"/>
      <c r="BV118" s="13"/>
      <c r="BW118" s="13"/>
    </row>
    <row r="119" spans="1:75">
      <c r="A119" s="18"/>
      <c r="B119" s="18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3"/>
      <c r="BP119" s="13"/>
      <c r="BQ119" s="13"/>
      <c r="BR119" s="13"/>
      <c r="BS119" s="13"/>
      <c r="BT119" s="13"/>
      <c r="BU119" s="13"/>
      <c r="BV119" s="13"/>
      <c r="BW119" s="13"/>
    </row>
    <row r="120" spans="1:75">
      <c r="A120" s="18"/>
      <c r="B120" s="18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3"/>
      <c r="BP120" s="13"/>
      <c r="BQ120" s="13"/>
      <c r="BR120" s="13"/>
      <c r="BS120" s="13"/>
      <c r="BT120" s="13"/>
      <c r="BU120" s="13"/>
      <c r="BV120" s="13"/>
      <c r="BW120" s="13"/>
    </row>
    <row r="121" spans="1:75">
      <c r="A121" s="18"/>
      <c r="B121" s="18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3"/>
      <c r="BP121" s="13"/>
      <c r="BQ121" s="13"/>
      <c r="BR121" s="13"/>
      <c r="BS121" s="13"/>
      <c r="BT121" s="13"/>
      <c r="BU121" s="13"/>
      <c r="BV121" s="13"/>
      <c r="BW121" s="13"/>
    </row>
    <row r="122" spans="1:75">
      <c r="A122" s="18"/>
      <c r="B122" s="18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>
      <c r="A123" s="18"/>
      <c r="B123" s="18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>
      <c r="A124" s="18"/>
      <c r="B124" s="18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>
      <c r="A125" s="18"/>
      <c r="B125" s="18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3"/>
      <c r="BP125" s="13"/>
      <c r="BQ125" s="13"/>
      <c r="BR125" s="13"/>
      <c r="BS125" s="13"/>
      <c r="BT125" s="13"/>
      <c r="BU125" s="13"/>
      <c r="BV125" s="13"/>
      <c r="BW125" s="13"/>
    </row>
    <row r="126" spans="1:75">
      <c r="A126" s="18"/>
      <c r="B126" s="18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3"/>
      <c r="BP126" s="13"/>
      <c r="BQ126" s="13"/>
      <c r="BR126" s="13"/>
      <c r="BS126" s="13"/>
      <c r="BT126" s="13"/>
      <c r="BU126" s="13"/>
      <c r="BV126" s="13"/>
      <c r="BW126" s="13"/>
    </row>
    <row r="127" spans="1:75">
      <c r="A127" s="18"/>
      <c r="B127" s="18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3"/>
      <c r="BP127" s="13"/>
      <c r="BQ127" s="13"/>
      <c r="BR127" s="13"/>
      <c r="BS127" s="13"/>
      <c r="BT127" s="13"/>
      <c r="BU127" s="13"/>
      <c r="BV127" s="13"/>
      <c r="BW127" s="13"/>
    </row>
    <row r="128" spans="1:75">
      <c r="A128" s="18"/>
      <c r="B128" s="18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3"/>
      <c r="BP128" s="13"/>
      <c r="BQ128" s="13"/>
      <c r="BR128" s="13"/>
      <c r="BS128" s="13"/>
      <c r="BT128" s="13"/>
      <c r="BU128" s="13"/>
      <c r="BV128" s="13"/>
      <c r="BW128" s="13"/>
    </row>
    <row r="129" spans="1:75">
      <c r="A129" s="18"/>
      <c r="B129" s="18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3"/>
      <c r="BP129" s="13"/>
      <c r="BQ129" s="13"/>
      <c r="BR129" s="13"/>
      <c r="BS129" s="13"/>
      <c r="BT129" s="13"/>
      <c r="BU129" s="13"/>
      <c r="BV129" s="13"/>
      <c r="BW129" s="13"/>
    </row>
    <row r="130" spans="1:75">
      <c r="A130" s="18"/>
      <c r="B130" s="18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>
      <c r="A131" s="18"/>
      <c r="B131" s="18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>
      <c r="A132" s="18"/>
      <c r="B132" s="18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3"/>
      <c r="BP132" s="13"/>
      <c r="BQ132" s="13"/>
      <c r="BR132" s="13"/>
      <c r="BS132" s="13"/>
      <c r="BT132" s="13"/>
      <c r="BU132" s="13"/>
      <c r="BV132" s="13"/>
      <c r="BW132" s="13"/>
    </row>
    <row r="133" spans="1:75">
      <c r="A133" s="18"/>
      <c r="B133" s="18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3"/>
      <c r="BP133" s="13"/>
      <c r="BQ133" s="13"/>
      <c r="BR133" s="13"/>
      <c r="BS133" s="13"/>
      <c r="BT133" s="13"/>
      <c r="BU133" s="13"/>
      <c r="BV133" s="13"/>
      <c r="BW133" s="13"/>
    </row>
    <row r="134" spans="1:75">
      <c r="A134" s="18"/>
      <c r="B134" s="18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3"/>
      <c r="BP134" s="13"/>
      <c r="BQ134" s="13"/>
      <c r="BR134" s="13"/>
      <c r="BS134" s="13"/>
      <c r="BT134" s="13"/>
      <c r="BU134" s="13"/>
      <c r="BV134" s="13"/>
      <c r="BW134" s="13"/>
    </row>
    <row r="135" spans="1:75">
      <c r="A135" s="18"/>
      <c r="B135" s="18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>
      <c r="A136" s="18"/>
      <c r="B136" s="18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>
      <c r="A137" s="18"/>
      <c r="B137" s="18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3"/>
      <c r="BP137" s="13"/>
      <c r="BQ137" s="13"/>
      <c r="BR137" s="13"/>
      <c r="BS137" s="13"/>
      <c r="BT137" s="13"/>
      <c r="BU137" s="13"/>
      <c r="BV137" s="13"/>
      <c r="BW137" s="13"/>
    </row>
    <row r="138" spans="1:75">
      <c r="A138" s="18"/>
      <c r="B138" s="18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3"/>
      <c r="BP138" s="13"/>
      <c r="BQ138" s="13"/>
      <c r="BR138" s="13"/>
      <c r="BS138" s="13"/>
      <c r="BT138" s="13"/>
      <c r="BU138" s="13"/>
      <c r="BV138" s="13"/>
      <c r="BW138" s="13"/>
    </row>
    <row r="139" spans="1:75">
      <c r="A139" s="18"/>
      <c r="B139" s="18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3"/>
      <c r="BP139" s="13"/>
      <c r="BQ139" s="13"/>
      <c r="BR139" s="13"/>
      <c r="BS139" s="13"/>
      <c r="BT139" s="13"/>
      <c r="BU139" s="13"/>
      <c r="BV139" s="13"/>
      <c r="BW139" s="13"/>
    </row>
    <row r="140" spans="1:75">
      <c r="A140" s="18"/>
      <c r="B140" s="18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3"/>
      <c r="BP140" s="13"/>
      <c r="BQ140" s="13"/>
      <c r="BR140" s="13"/>
      <c r="BS140" s="13"/>
      <c r="BT140" s="13"/>
      <c r="BU140" s="13"/>
      <c r="BV140" s="13"/>
      <c r="BW140" s="13"/>
    </row>
    <row r="141" spans="1:75">
      <c r="A141" s="18"/>
      <c r="B141" s="18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3"/>
      <c r="BP141" s="13"/>
      <c r="BQ141" s="13"/>
      <c r="BR141" s="13"/>
      <c r="BS141" s="13"/>
      <c r="BT141" s="13"/>
      <c r="BU141" s="13"/>
      <c r="BV141" s="13"/>
      <c r="BW141" s="13"/>
    </row>
    <row r="142" spans="1:75">
      <c r="A142" s="18"/>
      <c r="B142" s="18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3"/>
      <c r="BP142" s="13"/>
      <c r="BQ142" s="13"/>
      <c r="BR142" s="13"/>
      <c r="BS142" s="13"/>
      <c r="BT142" s="13"/>
      <c r="BU142" s="13"/>
      <c r="BV142" s="13"/>
      <c r="BW142" s="13"/>
    </row>
    <row r="143" spans="1:75">
      <c r="A143" s="18"/>
      <c r="B143" s="18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3"/>
      <c r="BP143" s="13"/>
      <c r="BQ143" s="13"/>
      <c r="BR143" s="13"/>
      <c r="BS143" s="13"/>
      <c r="BT143" s="13"/>
      <c r="BU143" s="13"/>
      <c r="BV143" s="13"/>
      <c r="BW143" s="13"/>
    </row>
    <row r="144" spans="1:75">
      <c r="A144" s="18"/>
      <c r="B144" s="18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3"/>
      <c r="BP144" s="13"/>
      <c r="BQ144" s="13"/>
      <c r="BR144" s="13"/>
      <c r="BS144" s="13"/>
      <c r="BT144" s="13"/>
      <c r="BU144" s="13"/>
      <c r="BV144" s="13"/>
      <c r="BW144" s="13"/>
    </row>
    <row r="145" spans="1:75">
      <c r="A145" s="18"/>
      <c r="B145" s="18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3"/>
      <c r="BP145" s="13"/>
      <c r="BQ145" s="13"/>
      <c r="BR145" s="13"/>
      <c r="BS145" s="13"/>
      <c r="BT145" s="13"/>
      <c r="BU145" s="13"/>
      <c r="BV145" s="13"/>
      <c r="BW145" s="13"/>
    </row>
    <row r="146" spans="1:75">
      <c r="A146" s="18"/>
      <c r="B146" s="18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3"/>
      <c r="BP146" s="13"/>
      <c r="BQ146" s="13"/>
      <c r="BR146" s="13"/>
      <c r="BS146" s="13"/>
      <c r="BT146" s="13"/>
      <c r="BU146" s="13"/>
      <c r="BV146" s="13"/>
      <c r="BW146" s="13"/>
    </row>
    <row r="147" spans="1:75">
      <c r="A147" s="18"/>
      <c r="B147" s="18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3"/>
      <c r="BU147" s="13"/>
      <c r="BV147" s="13"/>
      <c r="BW147" s="13"/>
    </row>
    <row r="148" spans="1:75">
      <c r="A148" s="18"/>
      <c r="B148" s="18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3"/>
      <c r="BP148" s="13"/>
      <c r="BQ148" s="13"/>
      <c r="BR148" s="13"/>
      <c r="BS148" s="13"/>
      <c r="BT148" s="13"/>
      <c r="BU148" s="13"/>
      <c r="BV148" s="13"/>
      <c r="BW148" s="13"/>
    </row>
    <row r="149" spans="1:75">
      <c r="A149" s="18"/>
      <c r="B149" s="18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3"/>
      <c r="BP149" s="13"/>
      <c r="BQ149" s="13"/>
      <c r="BR149" s="13"/>
      <c r="BS149" s="13"/>
      <c r="BT149" s="13"/>
      <c r="BU149" s="13"/>
      <c r="BV149" s="13"/>
      <c r="BW149" s="13"/>
    </row>
    <row r="150" spans="1:75">
      <c r="A150" s="18"/>
      <c r="B150" s="18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3"/>
      <c r="BP150" s="13"/>
      <c r="BQ150" s="13"/>
      <c r="BR150" s="13"/>
      <c r="BS150" s="13"/>
      <c r="BT150" s="13"/>
      <c r="BU150" s="13"/>
      <c r="BV150" s="13"/>
      <c r="BW150" s="13"/>
    </row>
    <row r="151" spans="1:75">
      <c r="A151" s="18"/>
      <c r="B151" s="18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3"/>
      <c r="BP151" s="13"/>
      <c r="BQ151" s="13"/>
      <c r="BR151" s="13"/>
      <c r="BS151" s="13"/>
      <c r="BT151" s="13"/>
      <c r="BU151" s="13"/>
      <c r="BV151" s="13"/>
      <c r="BW151" s="13"/>
    </row>
    <row r="152" spans="1:75">
      <c r="A152" s="18"/>
      <c r="B152" s="18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3"/>
      <c r="BU152" s="13"/>
      <c r="BV152" s="13"/>
      <c r="BW152" s="13"/>
    </row>
    <row r="153" spans="1:75">
      <c r="A153" s="18"/>
      <c r="B153" s="18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3"/>
      <c r="BP153" s="13"/>
      <c r="BQ153" s="13"/>
      <c r="BR153" s="13"/>
      <c r="BS153" s="13"/>
      <c r="BT153" s="13"/>
      <c r="BU153" s="13"/>
      <c r="BV153" s="13"/>
      <c r="BW153" s="13"/>
    </row>
    <row r="154" spans="1:75">
      <c r="A154" s="18"/>
      <c r="B154" s="18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3"/>
      <c r="BP154" s="13"/>
      <c r="BQ154" s="13"/>
      <c r="BR154" s="13"/>
      <c r="BS154" s="13"/>
      <c r="BT154" s="13"/>
      <c r="BU154" s="13"/>
      <c r="BV154" s="13"/>
      <c r="BW154" s="13"/>
    </row>
    <row r="155" spans="1:75">
      <c r="A155" s="18"/>
      <c r="B155" s="18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3"/>
      <c r="BP155" s="13"/>
      <c r="BQ155" s="13"/>
      <c r="BR155" s="13"/>
      <c r="BS155" s="13"/>
      <c r="BT155" s="13"/>
      <c r="BU155" s="13"/>
      <c r="BV155" s="13"/>
      <c r="BW155" s="13"/>
    </row>
    <row r="156" spans="1:75">
      <c r="A156" s="18"/>
      <c r="B156" s="18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3"/>
      <c r="BP156" s="13"/>
      <c r="BQ156" s="13"/>
      <c r="BR156" s="13"/>
      <c r="BS156" s="13"/>
      <c r="BT156" s="13"/>
      <c r="BU156" s="13"/>
      <c r="BV156" s="13"/>
      <c r="BW156" s="13"/>
    </row>
    <row r="157" spans="1:75">
      <c r="A157" s="18"/>
      <c r="B157" s="18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3"/>
      <c r="BP157" s="13"/>
      <c r="BQ157" s="13"/>
      <c r="BR157" s="13"/>
      <c r="BS157" s="13"/>
      <c r="BT157" s="13"/>
      <c r="BU157" s="13"/>
      <c r="BV157" s="13"/>
      <c r="BW157" s="13"/>
    </row>
    <row r="158" spans="1:75">
      <c r="A158" s="18"/>
      <c r="B158" s="18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3"/>
      <c r="BP158" s="13"/>
      <c r="BQ158" s="13"/>
      <c r="BR158" s="13"/>
      <c r="BS158" s="13"/>
      <c r="BT158" s="13"/>
      <c r="BU158" s="13"/>
      <c r="BV158" s="13"/>
      <c r="BW158" s="13"/>
    </row>
    <row r="159" spans="1:75">
      <c r="A159" s="18"/>
      <c r="B159" s="18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3"/>
      <c r="BP159" s="13"/>
      <c r="BQ159" s="13"/>
      <c r="BR159" s="13"/>
      <c r="BS159" s="13"/>
      <c r="BT159" s="13"/>
      <c r="BU159" s="13"/>
      <c r="BV159" s="13"/>
      <c r="BW159" s="13"/>
    </row>
    <row r="160" spans="1:75">
      <c r="A160" s="18"/>
      <c r="B160" s="18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3"/>
      <c r="BP160" s="13"/>
      <c r="BQ160" s="13"/>
      <c r="BR160" s="13"/>
      <c r="BS160" s="13"/>
      <c r="BT160" s="13"/>
      <c r="BU160" s="13"/>
      <c r="BV160" s="13"/>
      <c r="BW160" s="13"/>
    </row>
    <row r="161" spans="1:75">
      <c r="A161" s="18"/>
      <c r="B161" s="18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3"/>
      <c r="BP161" s="13"/>
      <c r="BQ161" s="13"/>
      <c r="BR161" s="13"/>
      <c r="BS161" s="13"/>
      <c r="BT161" s="13"/>
      <c r="BU161" s="13"/>
      <c r="BV161" s="13"/>
      <c r="BW161" s="13"/>
    </row>
    <row r="162" spans="1:75">
      <c r="A162" s="18"/>
      <c r="B162" s="18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spans="1:75">
      <c r="A163" s="18"/>
      <c r="B163" s="18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3"/>
      <c r="BP163" s="13"/>
      <c r="BQ163" s="13"/>
      <c r="BR163" s="13"/>
      <c r="BS163" s="13"/>
      <c r="BT163" s="13"/>
      <c r="BU163" s="13"/>
      <c r="BV163" s="13"/>
      <c r="BW163" s="13"/>
    </row>
    <row r="164" spans="1:75">
      <c r="A164" s="18"/>
      <c r="B164" s="18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3"/>
      <c r="BP164" s="13"/>
      <c r="BQ164" s="13"/>
      <c r="BR164" s="13"/>
      <c r="BS164" s="13"/>
      <c r="BT164" s="13"/>
      <c r="BU164" s="13"/>
      <c r="BV164" s="13"/>
      <c r="BW164" s="13"/>
    </row>
    <row r="165" spans="1:75">
      <c r="A165" s="18"/>
      <c r="B165" s="18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3"/>
      <c r="BP165" s="13"/>
      <c r="BQ165" s="13"/>
      <c r="BR165" s="13"/>
      <c r="BS165" s="13"/>
      <c r="BT165" s="13"/>
      <c r="BU165" s="13"/>
      <c r="BV165" s="13"/>
      <c r="BW165" s="13"/>
    </row>
    <row r="166" spans="1:75">
      <c r="A166" s="18"/>
      <c r="B166" s="18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3"/>
      <c r="BP166" s="13"/>
      <c r="BQ166" s="13"/>
      <c r="BR166" s="13"/>
      <c r="BS166" s="13"/>
      <c r="BT166" s="13"/>
      <c r="BU166" s="13"/>
      <c r="BV166" s="13"/>
      <c r="BW166" s="13"/>
    </row>
    <row r="167" spans="1:75">
      <c r="A167" s="18"/>
      <c r="B167" s="18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3"/>
      <c r="BP167" s="13"/>
      <c r="BQ167" s="13"/>
      <c r="BR167" s="13"/>
      <c r="BS167" s="13"/>
      <c r="BT167" s="13"/>
      <c r="BU167" s="13"/>
      <c r="BV167" s="13"/>
      <c r="BW167" s="13"/>
    </row>
    <row r="168" spans="1:75">
      <c r="A168" s="18"/>
      <c r="B168" s="18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3"/>
      <c r="BP168" s="13"/>
      <c r="BQ168" s="13"/>
      <c r="BR168" s="13"/>
      <c r="BS168" s="13"/>
      <c r="BT168" s="13"/>
      <c r="BU168" s="13"/>
      <c r="BV168" s="13"/>
      <c r="BW168" s="13"/>
    </row>
    <row r="169" spans="1:75">
      <c r="A169" s="18"/>
      <c r="B169" s="18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3"/>
      <c r="BP169" s="13"/>
      <c r="BQ169" s="13"/>
      <c r="BR169" s="13"/>
      <c r="BS169" s="13"/>
      <c r="BT169" s="13"/>
      <c r="BU169" s="13"/>
      <c r="BV169" s="13"/>
      <c r="BW169" s="13"/>
    </row>
    <row r="170" spans="1:75">
      <c r="A170" s="18"/>
      <c r="B170" s="18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3"/>
      <c r="BP170" s="13"/>
      <c r="BQ170" s="13"/>
      <c r="BR170" s="13"/>
      <c r="BS170" s="13"/>
      <c r="BT170" s="13"/>
      <c r="BU170" s="13"/>
      <c r="BV170" s="13"/>
      <c r="BW170" s="13"/>
    </row>
    <row r="171" spans="1:75">
      <c r="A171" s="18"/>
      <c r="B171" s="18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3"/>
      <c r="BP171" s="13"/>
      <c r="BQ171" s="13"/>
      <c r="BR171" s="13"/>
      <c r="BS171" s="13"/>
      <c r="BT171" s="13"/>
      <c r="BU171" s="13"/>
      <c r="BV171" s="13"/>
      <c r="BW171" s="13"/>
    </row>
    <row r="172" spans="1:75">
      <c r="A172" s="18"/>
      <c r="B172" s="18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3"/>
      <c r="BP172" s="13"/>
      <c r="BQ172" s="13"/>
      <c r="BR172" s="13"/>
      <c r="BS172" s="13"/>
      <c r="BT172" s="13"/>
      <c r="BU172" s="13"/>
      <c r="BV172" s="13"/>
      <c r="BW172" s="13"/>
    </row>
    <row r="173" spans="1:75">
      <c r="A173" s="18"/>
      <c r="B173" s="18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3"/>
      <c r="BP173" s="13"/>
      <c r="BQ173" s="13"/>
      <c r="BR173" s="13"/>
      <c r="BS173" s="13"/>
      <c r="BT173" s="13"/>
      <c r="BU173" s="13"/>
      <c r="BV173" s="13"/>
      <c r="BW173" s="13"/>
    </row>
    <row r="174" spans="1:75">
      <c r="A174" s="18"/>
      <c r="B174" s="18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3"/>
      <c r="BP174" s="13"/>
      <c r="BQ174" s="13"/>
      <c r="BR174" s="13"/>
      <c r="BS174" s="13"/>
      <c r="BT174" s="13"/>
      <c r="BU174" s="13"/>
      <c r="BV174" s="13"/>
      <c r="BW174" s="13"/>
    </row>
    <row r="175" spans="1:75">
      <c r="A175" s="18"/>
      <c r="B175" s="18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3"/>
      <c r="BP175" s="13"/>
      <c r="BQ175" s="13"/>
      <c r="BR175" s="13"/>
      <c r="BS175" s="13"/>
      <c r="BT175" s="13"/>
      <c r="BU175" s="13"/>
      <c r="BV175" s="13"/>
      <c r="BW175" s="13"/>
    </row>
    <row r="176" spans="1:75">
      <c r="A176" s="18"/>
      <c r="B176" s="18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3"/>
      <c r="BP176" s="13"/>
      <c r="BQ176" s="13"/>
      <c r="BR176" s="13"/>
      <c r="BS176" s="13"/>
      <c r="BT176" s="13"/>
      <c r="BU176" s="13"/>
      <c r="BV176" s="13"/>
      <c r="BW176" s="13"/>
    </row>
    <row r="177" spans="1:75">
      <c r="A177" s="18"/>
      <c r="B177" s="18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3"/>
      <c r="BP177" s="13"/>
      <c r="BQ177" s="13"/>
      <c r="BR177" s="13"/>
      <c r="BS177" s="13"/>
      <c r="BT177" s="13"/>
      <c r="BU177" s="13"/>
      <c r="BV177" s="13"/>
      <c r="BW177" s="13"/>
    </row>
    <row r="178" spans="1:75">
      <c r="A178" s="18"/>
      <c r="B178" s="18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3"/>
      <c r="BP178" s="13"/>
      <c r="BQ178" s="13"/>
      <c r="BR178" s="13"/>
      <c r="BS178" s="13"/>
      <c r="BT178" s="13"/>
      <c r="BU178" s="13"/>
      <c r="BV178" s="13"/>
      <c r="BW178" s="13"/>
    </row>
    <row r="179" spans="1:75">
      <c r="A179" s="18"/>
      <c r="B179" s="18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3"/>
      <c r="BP179" s="13"/>
      <c r="BQ179" s="13"/>
      <c r="BR179" s="13"/>
      <c r="BS179" s="13"/>
      <c r="BT179" s="13"/>
      <c r="BU179" s="13"/>
      <c r="BV179" s="13"/>
      <c r="BW179" s="13"/>
    </row>
    <row r="180" spans="1:75">
      <c r="A180" s="18"/>
      <c r="B180" s="18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3"/>
      <c r="BP180" s="13"/>
      <c r="BQ180" s="13"/>
      <c r="BR180" s="13"/>
      <c r="BS180" s="13"/>
      <c r="BT180" s="13"/>
      <c r="BU180" s="13"/>
      <c r="BV180" s="13"/>
      <c r="BW180" s="13"/>
    </row>
    <row r="181" spans="1:75">
      <c r="A181" s="18"/>
      <c r="B181" s="18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3"/>
      <c r="BP181" s="13"/>
      <c r="BQ181" s="13"/>
      <c r="BR181" s="13"/>
      <c r="BS181" s="13"/>
      <c r="BT181" s="13"/>
      <c r="BU181" s="13"/>
      <c r="BV181" s="13"/>
      <c r="BW181" s="13"/>
    </row>
    <row r="182" spans="1:75">
      <c r="A182" s="18"/>
      <c r="B182" s="18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3"/>
      <c r="BP182" s="13"/>
      <c r="BQ182" s="13"/>
      <c r="BR182" s="13"/>
      <c r="BS182" s="13"/>
      <c r="BT182" s="13"/>
      <c r="BU182" s="13"/>
      <c r="BV182" s="13"/>
      <c r="BW182" s="13"/>
    </row>
    <row r="183" spans="1:75">
      <c r="A183" s="18"/>
      <c r="B183" s="18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3"/>
      <c r="BP183" s="13"/>
      <c r="BQ183" s="13"/>
      <c r="BR183" s="13"/>
      <c r="BS183" s="13"/>
      <c r="BT183" s="13"/>
      <c r="BU183" s="13"/>
      <c r="BV183" s="13"/>
      <c r="BW183" s="13"/>
    </row>
    <row r="184" spans="1:75">
      <c r="A184" s="18"/>
      <c r="B184" s="18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3"/>
      <c r="BP184" s="13"/>
      <c r="BQ184" s="13"/>
      <c r="BR184" s="13"/>
      <c r="BS184" s="13"/>
      <c r="BT184" s="13"/>
      <c r="BU184" s="13"/>
      <c r="BV184" s="13"/>
      <c r="BW184" s="13"/>
    </row>
    <row r="185" spans="1:75">
      <c r="A185" s="18"/>
      <c r="B185" s="18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3"/>
      <c r="BP185" s="13"/>
      <c r="BQ185" s="13"/>
      <c r="BR185" s="13"/>
      <c r="BS185" s="13"/>
      <c r="BT185" s="13"/>
      <c r="BU185" s="13"/>
      <c r="BV185" s="13"/>
      <c r="BW185" s="13"/>
    </row>
    <row r="186" spans="1:75">
      <c r="A186" s="18"/>
      <c r="B186" s="18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3"/>
      <c r="BP186" s="13"/>
      <c r="BQ186" s="13"/>
      <c r="BR186" s="13"/>
      <c r="BS186" s="13"/>
      <c r="BT186" s="13"/>
      <c r="BU186" s="13"/>
      <c r="BV186" s="13"/>
      <c r="BW186" s="13"/>
    </row>
    <row r="187" spans="1:75">
      <c r="A187" s="18"/>
      <c r="B187" s="18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3"/>
      <c r="BP187" s="13"/>
      <c r="BQ187" s="13"/>
      <c r="BR187" s="13"/>
      <c r="BS187" s="13"/>
      <c r="BT187" s="13"/>
      <c r="BU187" s="13"/>
      <c r="BV187" s="13"/>
      <c r="BW187" s="13"/>
    </row>
    <row r="188" spans="1:75">
      <c r="A188" s="18"/>
      <c r="B188" s="18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3"/>
      <c r="BP188" s="13"/>
      <c r="BQ188" s="13"/>
      <c r="BR188" s="13"/>
      <c r="BS188" s="13"/>
      <c r="BT188" s="13"/>
      <c r="BU188" s="13"/>
      <c r="BV188" s="13"/>
      <c r="BW188" s="13"/>
    </row>
    <row r="189" spans="1:75">
      <c r="A189" s="18"/>
      <c r="B189" s="18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3"/>
      <c r="BP189" s="13"/>
      <c r="BQ189" s="13"/>
      <c r="BR189" s="13"/>
      <c r="BS189" s="13"/>
      <c r="BT189" s="13"/>
      <c r="BU189" s="13"/>
      <c r="BV189" s="13"/>
      <c r="BW189" s="13"/>
    </row>
    <row r="190" spans="1:75">
      <c r="A190" s="18"/>
      <c r="B190" s="18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3"/>
      <c r="BP190" s="13"/>
      <c r="BQ190" s="13"/>
      <c r="BR190" s="13"/>
      <c r="BS190" s="13"/>
      <c r="BT190" s="13"/>
      <c r="BU190" s="13"/>
      <c r="BV190" s="13"/>
      <c r="BW190" s="13"/>
    </row>
    <row r="191" spans="1:75">
      <c r="A191" s="18"/>
      <c r="B191" s="18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3"/>
      <c r="BP191" s="13"/>
      <c r="BQ191" s="13"/>
      <c r="BR191" s="13"/>
      <c r="BS191" s="13"/>
      <c r="BT191" s="13"/>
      <c r="BU191" s="13"/>
      <c r="BV191" s="13"/>
      <c r="BW191" s="13"/>
    </row>
    <row r="192" spans="1:75">
      <c r="A192" s="18"/>
      <c r="B192" s="18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3"/>
      <c r="BP192" s="13"/>
      <c r="BQ192" s="13"/>
      <c r="BR192" s="13"/>
      <c r="BS192" s="13"/>
      <c r="BT192" s="13"/>
      <c r="BU192" s="13"/>
      <c r="BV192" s="13"/>
      <c r="BW192" s="13"/>
    </row>
    <row r="193" spans="1:75">
      <c r="A193" s="18"/>
      <c r="B193" s="18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3"/>
      <c r="BP193" s="13"/>
      <c r="BQ193" s="13"/>
      <c r="BR193" s="13"/>
      <c r="BS193" s="13"/>
      <c r="BT193" s="13"/>
      <c r="BU193" s="13"/>
      <c r="BV193" s="13"/>
      <c r="BW193" s="13"/>
    </row>
    <row r="194" spans="1:75">
      <c r="A194" s="18"/>
      <c r="B194" s="18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3"/>
      <c r="BP194" s="13"/>
      <c r="BQ194" s="13"/>
      <c r="BR194" s="13"/>
      <c r="BS194" s="13"/>
      <c r="BT194" s="13"/>
      <c r="BU194" s="13"/>
      <c r="BV194" s="13"/>
      <c r="BW194" s="13"/>
    </row>
    <row r="195" spans="1:75">
      <c r="A195" s="18"/>
      <c r="B195" s="18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3"/>
      <c r="BP195" s="13"/>
      <c r="BQ195" s="13"/>
      <c r="BR195" s="13"/>
      <c r="BS195" s="13"/>
      <c r="BT195" s="13"/>
      <c r="BU195" s="13"/>
      <c r="BV195" s="13"/>
      <c r="BW195" s="13"/>
    </row>
    <row r="196" spans="1:75">
      <c r="A196" s="18"/>
      <c r="B196" s="18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3"/>
      <c r="BP196" s="13"/>
      <c r="BQ196" s="13"/>
      <c r="BR196" s="13"/>
      <c r="BS196" s="13"/>
      <c r="BT196" s="13"/>
      <c r="BU196" s="13"/>
      <c r="BV196" s="13"/>
      <c r="BW196" s="13"/>
    </row>
    <row r="197" spans="1:75">
      <c r="A197" s="18"/>
      <c r="B197" s="18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3"/>
      <c r="BP197" s="13"/>
      <c r="BQ197" s="13"/>
      <c r="BR197" s="13"/>
      <c r="BS197" s="13"/>
      <c r="BT197" s="13"/>
      <c r="BU197" s="13"/>
      <c r="BV197" s="13"/>
      <c r="BW197" s="13"/>
    </row>
    <row r="198" spans="1:75">
      <c r="A198" s="18"/>
      <c r="B198" s="18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3"/>
      <c r="BP198" s="13"/>
      <c r="BQ198" s="13"/>
      <c r="BR198" s="13"/>
      <c r="BS198" s="13"/>
      <c r="BT198" s="13"/>
      <c r="BU198" s="13"/>
      <c r="BV198" s="13"/>
      <c r="BW198" s="13"/>
    </row>
    <row r="199" spans="1:75">
      <c r="A199" s="18"/>
      <c r="B199" s="18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3"/>
      <c r="BP199" s="13"/>
      <c r="BQ199" s="13"/>
      <c r="BR199" s="13"/>
      <c r="BS199" s="13"/>
      <c r="BT199" s="13"/>
      <c r="BU199" s="13"/>
      <c r="BV199" s="13"/>
      <c r="BW199" s="13"/>
    </row>
    <row r="200" spans="1:75">
      <c r="A200" s="18"/>
      <c r="B200" s="18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3"/>
      <c r="BP200" s="13"/>
      <c r="BQ200" s="13"/>
      <c r="BR200" s="13"/>
      <c r="BS200" s="13"/>
      <c r="BT200" s="13"/>
      <c r="BU200" s="13"/>
      <c r="BV200" s="13"/>
      <c r="BW200" s="13"/>
    </row>
    <row r="201" spans="1:75">
      <c r="A201" s="18"/>
      <c r="B201" s="18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3"/>
      <c r="BP201" s="13"/>
      <c r="BQ201" s="13"/>
      <c r="BR201" s="13"/>
      <c r="BS201" s="13"/>
      <c r="BT201" s="13"/>
      <c r="BU201" s="13"/>
      <c r="BV201" s="13"/>
      <c r="BW201" s="13"/>
    </row>
    <row r="202" spans="1:75">
      <c r="A202" s="18"/>
      <c r="B202" s="18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3"/>
      <c r="BP202" s="13"/>
      <c r="BQ202" s="13"/>
      <c r="BR202" s="13"/>
      <c r="BS202" s="13"/>
      <c r="BT202" s="13"/>
      <c r="BU202" s="13"/>
      <c r="BV202" s="13"/>
      <c r="BW202" s="13"/>
    </row>
    <row r="203" spans="1:75">
      <c r="A203" s="18"/>
      <c r="B203" s="18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3"/>
      <c r="BP203" s="13"/>
      <c r="BQ203" s="13"/>
      <c r="BR203" s="13"/>
      <c r="BS203" s="13"/>
      <c r="BT203" s="13"/>
      <c r="BU203" s="13"/>
      <c r="BV203" s="13"/>
      <c r="BW203" s="13"/>
    </row>
    <row r="204" spans="1:75">
      <c r="A204" s="18"/>
      <c r="B204" s="18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3"/>
      <c r="BP204" s="13"/>
      <c r="BQ204" s="13"/>
      <c r="BR204" s="13"/>
      <c r="BS204" s="13"/>
      <c r="BT204" s="13"/>
      <c r="BU204" s="13"/>
      <c r="BV204" s="13"/>
      <c r="BW204" s="13"/>
    </row>
    <row r="205" spans="1:75">
      <c r="A205" s="18"/>
      <c r="B205" s="18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3"/>
      <c r="BP205" s="13"/>
      <c r="BQ205" s="13"/>
      <c r="BR205" s="13"/>
      <c r="BS205" s="13"/>
      <c r="BT205" s="13"/>
      <c r="BU205" s="13"/>
      <c r="BV205" s="13"/>
      <c r="BW205" s="13"/>
    </row>
    <row r="206" spans="1:75">
      <c r="A206" s="18"/>
      <c r="B206" s="18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3"/>
      <c r="BP206" s="13"/>
      <c r="BQ206" s="13"/>
      <c r="BR206" s="13"/>
      <c r="BS206" s="13"/>
      <c r="BT206" s="13"/>
      <c r="BU206" s="13"/>
      <c r="BV206" s="13"/>
      <c r="BW206" s="13"/>
    </row>
    <row r="207" spans="1:75">
      <c r="A207" s="18"/>
      <c r="B207" s="18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3"/>
      <c r="BP207" s="13"/>
      <c r="BQ207" s="13"/>
      <c r="BR207" s="13"/>
      <c r="BS207" s="13"/>
      <c r="BT207" s="13"/>
      <c r="BU207" s="13"/>
      <c r="BV207" s="13"/>
      <c r="BW207" s="13"/>
    </row>
    <row r="208" spans="1:75">
      <c r="A208" s="18"/>
      <c r="B208" s="18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3"/>
      <c r="BP208" s="13"/>
      <c r="BQ208" s="13"/>
      <c r="BR208" s="13"/>
      <c r="BS208" s="13"/>
      <c r="BT208" s="13"/>
      <c r="BU208" s="13"/>
      <c r="BV208" s="13"/>
      <c r="BW208" s="13"/>
    </row>
    <row r="209" spans="1:75">
      <c r="A209" s="18"/>
      <c r="B209" s="18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3"/>
      <c r="BP209" s="13"/>
      <c r="BQ209" s="13"/>
      <c r="BR209" s="13"/>
      <c r="BS209" s="13"/>
      <c r="BT209" s="13"/>
      <c r="BU209" s="13"/>
      <c r="BV209" s="13"/>
      <c r="BW209" s="13"/>
    </row>
    <row r="210" spans="1:75">
      <c r="A210" s="18"/>
      <c r="B210" s="18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3"/>
      <c r="BP210" s="13"/>
      <c r="BQ210" s="13"/>
      <c r="BR210" s="13"/>
      <c r="BS210" s="13"/>
      <c r="BT210" s="13"/>
      <c r="BU210" s="13"/>
      <c r="BV210" s="13"/>
      <c r="BW210" s="13"/>
    </row>
    <row r="211" spans="1:75">
      <c r="A211" s="18"/>
      <c r="B211" s="18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3"/>
      <c r="BP211" s="13"/>
      <c r="BQ211" s="13"/>
      <c r="BR211" s="13"/>
      <c r="BS211" s="13"/>
      <c r="BT211" s="13"/>
      <c r="BU211" s="13"/>
      <c r="BV211" s="13"/>
      <c r="BW211" s="13"/>
    </row>
    <row r="212" spans="1:7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</row>
    <row r="213" spans="1:7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</row>
    <row r="214" spans="1:7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</row>
    <row r="215" spans="1:7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</row>
    <row r="216" spans="1:7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</row>
    <row r="217" spans="1:7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</row>
    <row r="218" spans="1:7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</row>
    <row r="219" spans="1:7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</row>
    <row r="220" spans="1:7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</row>
    <row r="221" spans="1:7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</row>
    <row r="222" spans="1:7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</row>
    <row r="223" spans="1:7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</row>
    <row r="224" spans="1:7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</row>
    <row r="225" spans="1:66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</row>
    <row r="226" spans="1:6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</row>
    <row r="227" spans="1:66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</row>
    <row r="228" spans="1:66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</row>
    <row r="229" spans="1:66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</row>
    <row r="230" spans="1:66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</row>
    <row r="231" spans="1:66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</row>
    <row r="232" spans="1:66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</row>
    <row r="233" spans="1:66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</row>
    <row r="234" spans="1:66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</row>
    <row r="235" spans="1:66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</row>
    <row r="236" spans="1:6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</row>
    <row r="237" spans="1:66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</row>
    <row r="238" spans="1:66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</row>
    <row r="239" spans="1:66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</row>
    <row r="240" spans="1:66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</row>
    <row r="241" spans="1:66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</row>
    <row r="242" spans="1:66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</row>
    <row r="243" spans="1:66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</row>
    <row r="244" spans="1:66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</row>
    <row r="245" spans="1:66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</row>
    <row r="246" spans="1:6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</row>
    <row r="247" spans="1:66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</row>
    <row r="248" spans="1:66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</row>
    <row r="249" spans="1:66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</row>
    <row r="250" spans="1:66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</row>
    <row r="251" spans="1:66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</row>
    <row r="252" spans="1:66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</row>
    <row r="253" spans="1:66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</row>
    <row r="254" spans="1:66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</row>
    <row r="255" spans="1:66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</row>
    <row r="256" spans="1:6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</row>
    <row r="257" spans="1:66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</row>
    <row r="258" spans="1:66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</row>
    <row r="259" spans="1:66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</row>
    <row r="260" spans="1:66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</row>
    <row r="261" spans="1:66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</row>
    <row r="262" spans="1:66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</row>
    <row r="263" spans="1:66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</row>
    <row r="264" spans="1:66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</row>
    <row r="265" spans="1:66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</row>
    <row r="266" spans="1:6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</row>
    <row r="267" spans="1:66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</row>
    <row r="268" spans="1:66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</row>
    <row r="269" spans="1:66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</row>
    <row r="270" spans="1:66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</row>
    <row r="271" spans="1:66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</row>
    <row r="272" spans="1:66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</row>
    <row r="273" spans="1:66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</row>
    <row r="274" spans="1:66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</row>
    <row r="275" spans="1:66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</row>
    <row r="276" spans="1:6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</row>
    <row r="277" spans="1:66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</row>
    <row r="278" spans="1:66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</row>
    <row r="279" spans="1:66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</row>
    <row r="280" spans="1:66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</row>
    <row r="281" spans="1:66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</row>
    <row r="282" spans="1:66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</row>
    <row r="283" spans="1:66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</row>
    <row r="284" spans="1:66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</row>
    <row r="285" spans="1:66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</row>
    <row r="286" spans="1:6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</row>
    <row r="287" spans="1:66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</row>
    <row r="288" spans="1:66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</row>
    <row r="289" spans="1:66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</row>
    <row r="290" spans="1:66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</row>
    <row r="291" spans="1:66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</row>
    <row r="292" spans="1:66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</row>
    <row r="293" spans="1:66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</row>
    <row r="294" spans="1:66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</row>
    <row r="295" spans="1:66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</row>
    <row r="296" spans="1:6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</row>
    <row r="297" spans="1:66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</row>
    <row r="298" spans="1:66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</row>
    <row r="299" spans="1:66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</row>
    <row r="300" spans="1:66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</row>
    <row r="301" spans="1:66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</row>
    <row r="302" spans="1:66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</row>
    <row r="303" spans="1:66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</row>
    <row r="304" spans="1:66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</row>
    <row r="305" spans="1:66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</row>
    <row r="306" spans="1:6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</row>
    <row r="307" spans="1:66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</row>
    <row r="308" spans="1:66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</row>
    <row r="309" spans="1:66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</row>
    <row r="310" spans="1:66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</row>
    <row r="311" spans="1:66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</row>
    <row r="312" spans="1:66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</row>
    <row r="313" spans="1:66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</row>
    <row r="314" spans="1:66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</row>
    <row r="315" spans="1:66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</row>
    <row r="316" spans="1:6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</row>
    <row r="317" spans="1:66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</row>
    <row r="318" spans="1:66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</row>
    <row r="319" spans="1:66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</row>
    <row r="320" spans="1:66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</row>
    <row r="321" spans="1:66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</row>
    <row r="322" spans="1:66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</row>
    <row r="323" spans="1:66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</row>
    <row r="324" spans="1:66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</row>
    <row r="325" spans="1:66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</row>
    <row r="326" spans="1:6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</row>
    <row r="327" spans="1:66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</row>
    <row r="328" spans="1:66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</row>
    <row r="329" spans="1:66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</row>
    <row r="330" spans="1:66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</row>
    <row r="331" spans="1:66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</row>
    <row r="332" spans="1:66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</row>
    <row r="333" spans="1:66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</row>
    <row r="334" spans="1:66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</row>
    <row r="335" spans="1:66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</row>
    <row r="336" spans="1:6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</row>
    <row r="337" spans="1:66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</row>
    <row r="338" spans="1:66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</row>
    <row r="339" spans="1:66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</row>
    <row r="340" spans="1:66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</row>
    <row r="341" spans="1:66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</row>
    <row r="342" spans="1:66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</row>
    <row r="343" spans="1:66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</row>
    <row r="344" spans="1:66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</row>
    <row r="345" spans="1:66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</row>
    <row r="346" spans="1:6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</row>
    <row r="347" spans="1:66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</row>
    <row r="348" spans="1:66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</row>
    <row r="349" spans="1:66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</row>
    <row r="350" spans="1:66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</row>
    <row r="351" spans="1:66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</row>
    <row r="352" spans="1:66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</row>
    <row r="353" spans="1:66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</row>
    <row r="354" spans="1:66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</row>
    <row r="355" spans="1:66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</row>
    <row r="356" spans="1:6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</row>
    <row r="357" spans="1:66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</row>
    <row r="358" spans="1:66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</row>
    <row r="359" spans="1:66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</row>
    <row r="360" spans="1:66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</row>
    <row r="361" spans="1:66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</row>
    <row r="362" spans="1:66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</row>
    <row r="363" spans="1:66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</row>
    <row r="364" spans="1:66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</row>
    <row r="365" spans="1:66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</row>
    <row r="366" spans="1:6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</row>
    <row r="367" spans="1:66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</row>
    <row r="368" spans="1:66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</row>
    <row r="369" spans="1:66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</row>
    <row r="370" spans="1:66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</row>
    <row r="371" spans="1:66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</row>
    <row r="372" spans="1:66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</row>
    <row r="373" spans="1:66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</row>
    <row r="374" spans="1:66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</row>
    <row r="375" spans="1:66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</row>
    <row r="376" spans="1:6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</row>
    <row r="377" spans="1:66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</row>
    <row r="378" spans="1:66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</row>
    <row r="379" spans="1:66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</row>
    <row r="380" spans="1:66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</row>
    <row r="381" spans="1:66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</row>
    <row r="382" spans="1:66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</row>
    <row r="383" spans="1:66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</row>
    <row r="384" spans="1:66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</row>
    <row r="385" spans="1:66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</row>
    <row r="386" spans="1:6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</row>
    <row r="387" spans="1:66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</row>
    <row r="388" spans="1:66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</row>
    <row r="389" spans="1:66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</row>
    <row r="390" spans="1:66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</row>
    <row r="391" spans="1:66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</row>
    <row r="392" spans="1:66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</row>
    <row r="393" spans="1:66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</row>
    <row r="394" spans="1:66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</row>
    <row r="395" spans="1:66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</row>
    <row r="396" spans="1:6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</row>
    <row r="397" spans="1:66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</row>
    <row r="398" spans="1:66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</row>
    <row r="399" spans="1:66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</row>
    <row r="400" spans="1:66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</row>
    <row r="401" spans="1:66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</row>
    <row r="402" spans="1:66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</row>
    <row r="403" spans="1:66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</row>
    <row r="404" spans="1:66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</row>
    <row r="405" spans="1:66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</row>
    <row r="406" spans="1:6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</row>
    <row r="407" spans="1:6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</row>
    <row r="408" spans="1:6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</row>
    <row r="409" spans="1:6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</row>
    <row r="410" spans="1:66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</row>
    <row r="411" spans="1:66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</row>
    <row r="412" spans="1:66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</row>
    <row r="413" spans="1:6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</row>
    <row r="414" spans="1:6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</row>
    <row r="415" spans="1:66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</row>
    <row r="416" spans="1:6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</row>
    <row r="417" spans="1:6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</row>
    <row r="418" spans="1:6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</row>
    <row r="419" spans="1:6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</row>
    <row r="420" spans="1:6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</row>
    <row r="421" spans="1:6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</row>
    <row r="422" spans="1:6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</row>
    <row r="423" spans="1:66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</row>
    <row r="424" spans="1:6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</row>
    <row r="425" spans="1:6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</row>
    <row r="426" spans="1:6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</row>
    <row r="427" spans="1:6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</row>
    <row r="428" spans="1:6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</row>
    <row r="429" spans="1:6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</row>
    <row r="430" spans="1:6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</row>
    <row r="431" spans="1:6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</row>
    <row r="432" spans="1:6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</row>
    <row r="433" spans="1:6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</row>
    <row r="434" spans="1:6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</row>
    <row r="435" spans="1:6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</row>
    <row r="436" spans="1:6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</row>
    <row r="437" spans="1:6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</row>
    <row r="438" spans="1:6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</row>
    <row r="439" spans="1:6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</row>
    <row r="440" spans="1:6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</row>
    <row r="441" spans="1:6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</row>
    <row r="442" spans="1:6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</row>
    <row r="443" spans="1:66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</row>
    <row r="444" spans="1:6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</row>
    <row r="445" spans="1:66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</row>
    <row r="446" spans="1:6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</row>
    <row r="447" spans="1:66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</row>
    <row r="448" spans="1:66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</row>
    <row r="449" spans="1:6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</row>
    <row r="450" spans="1:66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</row>
    <row r="451" spans="1:66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</row>
    <row r="452" spans="1:66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</row>
    <row r="453" spans="1:6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</row>
    <row r="454" spans="1:6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</row>
    <row r="455" spans="1:6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</row>
    <row r="456" spans="1:6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</row>
    <row r="457" spans="1:66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</row>
    <row r="458" spans="1:6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</row>
    <row r="459" spans="1:6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</row>
    <row r="460" spans="1:6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</row>
    <row r="461" spans="1:6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</row>
    <row r="462" spans="1:6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</row>
    <row r="463" spans="1:66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</row>
    <row r="464" spans="1:6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</row>
    <row r="465" spans="1:6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</row>
    <row r="466" spans="1:6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</row>
    <row r="467" spans="1:6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</row>
    <row r="468" spans="1:66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</row>
    <row r="469" spans="1:66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</row>
    <row r="470" spans="1:6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</row>
    <row r="471" spans="1:66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</row>
    <row r="472" spans="1:6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</row>
    <row r="473" spans="1:66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</row>
    <row r="474" spans="1:6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</row>
    <row r="475" spans="1:66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</row>
    <row r="476" spans="1:6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</row>
    <row r="477" spans="1:66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</row>
    <row r="478" spans="1:6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</row>
    <row r="479" spans="1:6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</row>
    <row r="480" spans="1:6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</row>
    <row r="481" spans="1:6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</row>
    <row r="482" spans="1:66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</row>
    <row r="483" spans="1:6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</row>
    <row r="484" spans="1:66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</row>
    <row r="485" spans="1:6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</row>
    <row r="486" spans="1:6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</row>
    <row r="487" spans="1:6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</row>
    <row r="488" spans="1:6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</row>
    <row r="489" spans="1:66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</row>
    <row r="490" spans="1:6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</row>
    <row r="491" spans="1:6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</row>
    <row r="492" spans="1:66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</row>
    <row r="493" spans="1:6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</row>
    <row r="494" spans="1:6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</row>
    <row r="495" spans="1:6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</row>
    <row r="496" spans="1:6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</row>
    <row r="497" spans="1:6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</row>
    <row r="498" spans="1:6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</row>
    <row r="499" spans="1:6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</row>
    <row r="500" spans="1:6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</row>
    <row r="501" spans="1:66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</row>
    <row r="502" spans="1:6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</row>
    <row r="503" spans="1:6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</row>
    <row r="504" spans="1:66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</row>
    <row r="505" spans="1:6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</row>
    <row r="506" spans="1:6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</row>
    <row r="507" spans="1:6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</row>
    <row r="508" spans="1:6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</row>
    <row r="509" spans="1:66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</row>
    <row r="510" spans="1:6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</row>
    <row r="511" spans="1:66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</row>
    <row r="512" spans="1:6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</row>
    <row r="513" spans="1:66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</row>
    <row r="514" spans="1:66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</row>
    <row r="515" spans="1:6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</row>
    <row r="516" spans="1:6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</row>
    <row r="517" spans="1:6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</row>
    <row r="518" spans="1:66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</row>
    <row r="519" spans="1:66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</row>
    <row r="520" spans="1:6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</row>
    <row r="521" spans="1:6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</row>
    <row r="522" spans="1:66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</row>
    <row r="523" spans="1:66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</row>
    <row r="524" spans="1:6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</row>
    <row r="525" spans="1:6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</row>
    <row r="526" spans="1:6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</row>
    <row r="527" spans="1:66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</row>
    <row r="528" spans="1:66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</row>
    <row r="529" spans="1:66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</row>
    <row r="530" spans="1:66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</row>
    <row r="531" spans="1:66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</row>
    <row r="532" spans="1:6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</row>
    <row r="533" spans="1:6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</row>
    <row r="534" spans="1:6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</row>
    <row r="535" spans="1:6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</row>
    <row r="536" spans="1:6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</row>
    <row r="537" spans="1:6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</row>
    <row r="538" spans="1:6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</row>
    <row r="539" spans="1:6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</row>
    <row r="540" spans="1:6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</row>
    <row r="541" spans="1:66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</row>
    <row r="542" spans="1:66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</row>
    <row r="543" spans="1:6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</row>
    <row r="544" spans="1:6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</row>
    <row r="545" spans="1:6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</row>
    <row r="546" spans="1:6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</row>
    <row r="547" spans="1:6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</row>
    <row r="548" spans="1:6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</row>
    <row r="549" spans="1:66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</row>
    <row r="550" spans="1:6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</row>
    <row r="551" spans="1:6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</row>
    <row r="552" spans="1:66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</row>
    <row r="553" spans="1:66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</row>
    <row r="554" spans="1:6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</row>
    <row r="555" spans="1:6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</row>
    <row r="556" spans="1:6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</row>
    <row r="557" spans="1:6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</row>
    <row r="558" spans="1:6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</row>
    <row r="559" spans="1:6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</row>
    <row r="560" spans="1:6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</row>
    <row r="561" spans="1:6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</row>
    <row r="562" spans="1:6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</row>
    <row r="563" spans="1:6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</row>
    <row r="564" spans="1:6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</row>
    <row r="565" spans="1:6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</row>
    <row r="566" spans="1:6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</row>
    <row r="567" spans="1:66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</row>
    <row r="568" spans="1:6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</row>
    <row r="569" spans="1:66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</row>
    <row r="570" spans="1:66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</row>
    <row r="571" spans="1:6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</row>
    <row r="572" spans="1:66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</row>
    <row r="573" spans="1:66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</row>
    <row r="574" spans="1:6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</row>
    <row r="575" spans="1:6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</row>
    <row r="576" spans="1:6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</row>
    <row r="577" spans="1:6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</row>
    <row r="578" spans="1:6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</row>
    <row r="579" spans="1:6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</row>
    <row r="580" spans="1:66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</row>
    <row r="581" spans="1:6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</row>
    <row r="582" spans="1:6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</row>
    <row r="583" spans="1:6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</row>
    <row r="584" spans="1:6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</row>
    <row r="585" spans="1:6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</row>
    <row r="586" spans="1:6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</row>
    <row r="587" spans="1:66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</row>
    <row r="588" spans="1:6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</row>
    <row r="589" spans="1:6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</row>
    <row r="590" spans="1:66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</row>
    <row r="591" spans="1:66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</row>
    <row r="592" spans="1:6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</row>
    <row r="593" spans="1:66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</row>
    <row r="594" spans="1:6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</row>
    <row r="595" spans="1:66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</row>
    <row r="596" spans="1:6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</row>
    <row r="597" spans="1:66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</row>
    <row r="598" spans="1:6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</row>
    <row r="599" spans="1:6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</row>
    <row r="600" spans="1:6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</row>
    <row r="601" spans="1:6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</row>
    <row r="602" spans="1:66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</row>
    <row r="603" spans="1:66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</row>
    <row r="604" spans="1:66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</row>
    <row r="605" spans="1:66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</row>
    <row r="606" spans="1:6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</row>
    <row r="607" spans="1:6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</row>
    <row r="608" spans="1:6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</row>
    <row r="609" spans="1:6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</row>
    <row r="610" spans="1:66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</row>
    <row r="611" spans="1:66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</row>
    <row r="612" spans="1:66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</row>
    <row r="613" spans="1:66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</row>
    <row r="614" spans="1:66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</row>
    <row r="615" spans="1:6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</row>
    <row r="616" spans="1:6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</row>
    <row r="617" spans="1:66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</row>
    <row r="618" spans="1:6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</row>
    <row r="619" spans="1:6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</row>
    <row r="620" spans="1:6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</row>
    <row r="621" spans="1:6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</row>
    <row r="622" spans="1:6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</row>
    <row r="623" spans="1:66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</row>
    <row r="624" spans="1:6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</row>
    <row r="625" spans="1:66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</row>
    <row r="626" spans="1:6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</row>
    <row r="627" spans="1:66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</row>
    <row r="628" spans="1:66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</row>
    <row r="629" spans="1:66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</row>
    <row r="630" spans="1:6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</row>
    <row r="631" spans="1:66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</row>
    <row r="632" spans="1:6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</row>
    <row r="633" spans="1:6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</row>
    <row r="634" spans="1:6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</row>
    <row r="635" spans="1:66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</row>
    <row r="636" spans="1:6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</row>
    <row r="637" spans="1:66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</row>
    <row r="638" spans="1:6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</row>
    <row r="639" spans="1:6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</row>
    <row r="640" spans="1:6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</row>
    <row r="641" spans="1:6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</row>
    <row r="642" spans="1:6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</row>
    <row r="643" spans="1:6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</row>
    <row r="644" spans="1:6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</row>
    <row r="645" spans="1:6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</row>
    <row r="646" spans="1:6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</row>
    <row r="647" spans="1:66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</row>
    <row r="648" spans="1:66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</row>
    <row r="649" spans="1:6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</row>
    <row r="650" spans="1:66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</row>
    <row r="651" spans="1:66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</row>
    <row r="652" spans="1:66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</row>
    <row r="653" spans="1:6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</row>
    <row r="654" spans="1:66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</row>
    <row r="655" spans="1:6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</row>
    <row r="656" spans="1:6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</row>
    <row r="657" spans="1:64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opLeftCell="A27" zoomScaleNormal="100" workbookViewId="0">
      <selection activeCell="K40" sqref="K40"/>
    </sheetView>
  </sheetViews>
  <sheetFormatPr defaultColWidth="9.140625" defaultRowHeight="15"/>
  <cols>
    <col min="1" max="1" width="9.85546875" style="19" customWidth="1"/>
    <col min="2" max="2" width="27.42578125" style="19" customWidth="1"/>
    <col min="3" max="3" width="21.85546875" style="19" customWidth="1"/>
    <col min="4" max="4" width="22" style="19" customWidth="1"/>
    <col min="5" max="5" width="22.140625" style="19" customWidth="1"/>
    <col min="6" max="9" width="21.85546875" style="19" customWidth="1"/>
    <col min="10" max="10" width="22" style="19" customWidth="1"/>
    <col min="11" max="11" width="21.85546875" style="19" customWidth="1"/>
    <col min="12" max="13" width="9.140625" style="19"/>
    <col min="14" max="14" width="15.5703125" style="19" customWidth="1"/>
    <col min="15" max="249" width="9.140625" style="19"/>
    <col min="250" max="250" width="2.28515625" style="19" customWidth="1"/>
    <col min="251" max="251" width="9.140625" style="19"/>
    <col min="252" max="252" width="25.28515625" style="19" customWidth="1"/>
    <col min="253" max="253" width="12.28515625" style="19" customWidth="1"/>
    <col min="254" max="254" width="25.5703125" style="19" customWidth="1"/>
    <col min="255" max="255" width="21.7109375" style="19" customWidth="1"/>
    <col min="256" max="256" width="20.5703125" style="19" customWidth="1"/>
    <col min="257" max="257" width="21.42578125" style="19" customWidth="1"/>
    <col min="258" max="258" width="15.85546875" style="19" customWidth="1"/>
    <col min="259" max="259" width="17" style="19" customWidth="1"/>
    <col min="260" max="260" width="8.140625" style="19" customWidth="1"/>
    <col min="261" max="261" width="19.85546875" style="19" customWidth="1"/>
    <col min="262" max="505" width="9.140625" style="19"/>
    <col min="506" max="506" width="2.28515625" style="19" customWidth="1"/>
    <col min="507" max="507" width="9.140625" style="19"/>
    <col min="508" max="508" width="25.28515625" style="19" customWidth="1"/>
    <col min="509" max="509" width="12.28515625" style="19" customWidth="1"/>
    <col min="510" max="510" width="25.5703125" style="19" customWidth="1"/>
    <col min="511" max="511" width="21.7109375" style="19" customWidth="1"/>
    <col min="512" max="512" width="20.5703125" style="19" customWidth="1"/>
    <col min="513" max="513" width="21.42578125" style="19" customWidth="1"/>
    <col min="514" max="514" width="15.85546875" style="19" customWidth="1"/>
    <col min="515" max="515" width="17" style="19" customWidth="1"/>
    <col min="516" max="516" width="8.140625" style="19" customWidth="1"/>
    <col min="517" max="517" width="19.85546875" style="19" customWidth="1"/>
    <col min="518" max="761" width="9.140625" style="19"/>
    <col min="762" max="762" width="2.28515625" style="19" customWidth="1"/>
    <col min="763" max="763" width="9.140625" style="19"/>
    <col min="764" max="764" width="25.28515625" style="19" customWidth="1"/>
    <col min="765" max="765" width="12.28515625" style="19" customWidth="1"/>
    <col min="766" max="766" width="25.5703125" style="19" customWidth="1"/>
    <col min="767" max="767" width="21.7109375" style="19" customWidth="1"/>
    <col min="768" max="768" width="20.5703125" style="19" customWidth="1"/>
    <col min="769" max="769" width="21.42578125" style="19" customWidth="1"/>
    <col min="770" max="770" width="15.85546875" style="19" customWidth="1"/>
    <col min="771" max="771" width="17" style="19" customWidth="1"/>
    <col min="772" max="772" width="8.140625" style="19" customWidth="1"/>
    <col min="773" max="773" width="19.85546875" style="19" customWidth="1"/>
    <col min="774" max="1017" width="9.140625" style="19"/>
    <col min="1018" max="1018" width="2.28515625" style="19" customWidth="1"/>
    <col min="1019" max="1019" width="9.140625" style="19"/>
    <col min="1020" max="1020" width="25.28515625" style="19" customWidth="1"/>
    <col min="1021" max="1021" width="12.28515625" style="19" customWidth="1"/>
    <col min="1022" max="1022" width="25.5703125" style="19" customWidth="1"/>
    <col min="1023" max="1023" width="21.7109375" style="19" customWidth="1"/>
    <col min="1024" max="16384" width="9.140625" style="20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4" customFormat="1" ht="25.5">
      <c r="A3" s="21" t="s">
        <v>0</v>
      </c>
      <c r="B3" s="22" t="s">
        <v>69</v>
      </c>
      <c r="C3" s="22" t="s">
        <v>70</v>
      </c>
      <c r="D3" s="22" t="s">
        <v>71</v>
      </c>
      <c r="E3" s="22" t="s">
        <v>35</v>
      </c>
      <c r="F3" s="22" t="s">
        <v>43</v>
      </c>
      <c r="G3" s="22" t="s">
        <v>52</v>
      </c>
      <c r="H3" s="22" t="s">
        <v>72</v>
      </c>
      <c r="I3" s="22" t="s">
        <v>73</v>
      </c>
      <c r="J3" s="22" t="s">
        <v>74</v>
      </c>
      <c r="K3" s="22" t="s">
        <v>75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</row>
    <row r="4" spans="1:1023">
      <c r="A4" s="25">
        <v>1</v>
      </c>
      <c r="B4" s="26" t="s">
        <v>76</v>
      </c>
      <c r="C4" s="27">
        <v>0</v>
      </c>
      <c r="D4" s="27">
        <v>0</v>
      </c>
      <c r="E4" s="27">
        <v>2.8683099999999998E-3</v>
      </c>
      <c r="F4" s="27">
        <v>2.9898149999999998E-2</v>
      </c>
      <c r="G4" s="27">
        <v>0</v>
      </c>
      <c r="H4" s="27">
        <v>0</v>
      </c>
      <c r="I4" s="27">
        <v>0</v>
      </c>
      <c r="J4" s="27">
        <v>3.2766459999999997E-2</v>
      </c>
      <c r="K4" s="27">
        <v>0</v>
      </c>
    </row>
    <row r="5" spans="1:1023">
      <c r="A5" s="25">
        <v>2</v>
      </c>
      <c r="B5" s="28" t="s">
        <v>77</v>
      </c>
      <c r="C5" s="27">
        <v>0.38539435999999999</v>
      </c>
      <c r="D5" s="27">
        <v>0</v>
      </c>
      <c r="E5" s="27">
        <v>10.022682319999999</v>
      </c>
      <c r="F5" s="27">
        <v>24.87765503</v>
      </c>
      <c r="G5" s="27">
        <v>0</v>
      </c>
      <c r="H5" s="27">
        <v>0</v>
      </c>
      <c r="I5" s="27">
        <v>0</v>
      </c>
      <c r="J5" s="27">
        <v>35.28573171</v>
      </c>
      <c r="K5" s="27">
        <v>0</v>
      </c>
    </row>
    <row r="6" spans="1:1023">
      <c r="A6" s="25">
        <v>3</v>
      </c>
      <c r="B6" s="26" t="s">
        <v>78</v>
      </c>
      <c r="C6" s="27">
        <v>5.6756000000000005E-4</v>
      </c>
      <c r="D6" s="27">
        <v>0</v>
      </c>
      <c r="E6" s="27">
        <v>0.18259539999999999</v>
      </c>
      <c r="F6" s="27">
        <v>0.61083547999999999</v>
      </c>
      <c r="G6" s="27">
        <v>0</v>
      </c>
      <c r="H6" s="27">
        <v>0</v>
      </c>
      <c r="I6" s="27">
        <v>0</v>
      </c>
      <c r="J6" s="27">
        <v>0.79399843999999997</v>
      </c>
      <c r="K6" s="27">
        <v>0</v>
      </c>
    </row>
    <row r="7" spans="1:1023">
      <c r="A7" s="25">
        <v>4</v>
      </c>
      <c r="B7" s="28" t="s">
        <v>79</v>
      </c>
      <c r="C7" s="27">
        <v>3.2934430000000001E-2</v>
      </c>
      <c r="D7" s="27">
        <v>0</v>
      </c>
      <c r="E7" s="27">
        <v>3.9178670599999998</v>
      </c>
      <c r="F7" s="27">
        <v>2.3835666199999999</v>
      </c>
      <c r="G7" s="27">
        <v>0</v>
      </c>
      <c r="H7" s="27">
        <v>0</v>
      </c>
      <c r="I7" s="27">
        <v>0</v>
      </c>
      <c r="J7" s="27">
        <v>6.3343681099999998</v>
      </c>
      <c r="K7" s="27">
        <v>0</v>
      </c>
    </row>
    <row r="8" spans="1:1023">
      <c r="A8" s="25">
        <v>5</v>
      </c>
      <c r="B8" s="28" t="s">
        <v>80</v>
      </c>
      <c r="C8" s="27">
        <v>3.1698509999999999E-2</v>
      </c>
      <c r="D8" s="27">
        <v>0</v>
      </c>
      <c r="E8" s="27">
        <v>5.7708238200000004</v>
      </c>
      <c r="F8" s="27">
        <v>14.02446771</v>
      </c>
      <c r="G8" s="27">
        <v>0</v>
      </c>
      <c r="H8" s="27">
        <v>0</v>
      </c>
      <c r="I8" s="27">
        <v>0</v>
      </c>
      <c r="J8" s="27">
        <v>19.826990039999998</v>
      </c>
      <c r="K8" s="27">
        <v>0</v>
      </c>
    </row>
    <row r="9" spans="1:1023">
      <c r="A9" s="25">
        <v>6</v>
      </c>
      <c r="B9" s="28" t="s">
        <v>81</v>
      </c>
      <c r="C9" s="27">
        <v>6.3154130000000003E-2</v>
      </c>
      <c r="D9" s="27">
        <v>0</v>
      </c>
      <c r="E9" s="27">
        <v>7.15193323</v>
      </c>
      <c r="F9" s="27">
        <v>7.9466568200000003</v>
      </c>
      <c r="G9" s="27">
        <v>0</v>
      </c>
      <c r="H9" s="27">
        <v>0</v>
      </c>
      <c r="I9" s="27">
        <v>0</v>
      </c>
      <c r="J9" s="27">
        <v>15.161744179999999</v>
      </c>
      <c r="K9" s="27">
        <v>0</v>
      </c>
    </row>
    <row r="10" spans="1:1023">
      <c r="A10" s="25">
        <v>7</v>
      </c>
      <c r="B10" s="28" t="s">
        <v>82</v>
      </c>
      <c r="C10" s="27">
        <v>0.58888640000000003</v>
      </c>
      <c r="D10" s="27">
        <v>0</v>
      </c>
      <c r="E10" s="27">
        <v>16.802359849999998</v>
      </c>
      <c r="F10" s="27">
        <v>34.067594149999998</v>
      </c>
      <c r="G10" s="27">
        <v>0</v>
      </c>
      <c r="H10" s="27">
        <v>0</v>
      </c>
      <c r="I10" s="27">
        <v>0</v>
      </c>
      <c r="J10" s="27">
        <v>51.4588404</v>
      </c>
      <c r="K10" s="27">
        <v>0</v>
      </c>
    </row>
    <row r="11" spans="1:1023">
      <c r="A11" s="25">
        <v>8</v>
      </c>
      <c r="B11" s="26" t="s">
        <v>83</v>
      </c>
      <c r="C11" s="27">
        <v>0</v>
      </c>
      <c r="D11" s="27">
        <v>0</v>
      </c>
      <c r="E11" s="27">
        <v>0.76716976000000003</v>
      </c>
      <c r="F11" s="27">
        <v>3.6836492700000001</v>
      </c>
      <c r="G11" s="27">
        <v>0</v>
      </c>
      <c r="H11" s="27">
        <v>0</v>
      </c>
      <c r="I11" s="27">
        <v>0</v>
      </c>
      <c r="J11" s="27">
        <v>4.4508190299999999</v>
      </c>
      <c r="K11" s="27">
        <v>0</v>
      </c>
    </row>
    <row r="12" spans="1:1023">
      <c r="A12" s="25">
        <v>9</v>
      </c>
      <c r="B12" s="26" t="s">
        <v>84</v>
      </c>
      <c r="C12" s="27">
        <v>0</v>
      </c>
      <c r="D12" s="27">
        <v>0</v>
      </c>
      <c r="E12" s="27">
        <v>1.5659619999999999E-2</v>
      </c>
      <c r="F12" s="27">
        <v>6.2562729999999997E-2</v>
      </c>
      <c r="G12" s="27">
        <v>0</v>
      </c>
      <c r="H12" s="27">
        <v>0</v>
      </c>
      <c r="I12" s="27">
        <v>0</v>
      </c>
      <c r="J12" s="27">
        <v>7.8222349999999996E-2</v>
      </c>
      <c r="K12" s="27">
        <v>0</v>
      </c>
    </row>
    <row r="13" spans="1:1023">
      <c r="A13" s="25">
        <v>10</v>
      </c>
      <c r="B13" s="28" t="s">
        <v>85</v>
      </c>
      <c r="C13" s="27">
        <v>8.3557729999999997E-2</v>
      </c>
      <c r="D13" s="27">
        <v>0</v>
      </c>
      <c r="E13" s="27">
        <v>14.08445392</v>
      </c>
      <c r="F13" s="27">
        <v>15.98084549</v>
      </c>
      <c r="G13" s="27">
        <v>0</v>
      </c>
      <c r="H13" s="27">
        <v>0</v>
      </c>
      <c r="I13" s="27">
        <v>0</v>
      </c>
      <c r="J13" s="27">
        <v>30.14885714</v>
      </c>
      <c r="K13" s="27">
        <v>0</v>
      </c>
    </row>
    <row r="14" spans="1:1023">
      <c r="A14" s="25">
        <v>11</v>
      </c>
      <c r="B14" s="28" t="s">
        <v>86</v>
      </c>
      <c r="C14" s="27">
        <v>131.69912223</v>
      </c>
      <c r="D14" s="27">
        <v>0</v>
      </c>
      <c r="E14" s="27">
        <v>884.66215442999999</v>
      </c>
      <c r="F14" s="27">
        <v>1526.3981627200001</v>
      </c>
      <c r="G14" s="27">
        <v>0</v>
      </c>
      <c r="H14" s="27">
        <v>0</v>
      </c>
      <c r="I14" s="27">
        <v>0</v>
      </c>
      <c r="J14" s="27">
        <v>2542.7594393899999</v>
      </c>
      <c r="K14" s="27">
        <v>0</v>
      </c>
    </row>
    <row r="15" spans="1:1023">
      <c r="A15" s="25">
        <v>12</v>
      </c>
      <c r="B15" s="28" t="s">
        <v>87</v>
      </c>
      <c r="C15" s="27">
        <v>0.15215948000000001</v>
      </c>
      <c r="D15" s="27">
        <v>0</v>
      </c>
      <c r="E15" s="27">
        <v>26.589032360000001</v>
      </c>
      <c r="F15" s="27">
        <v>41.49419718</v>
      </c>
      <c r="G15" s="27">
        <v>0</v>
      </c>
      <c r="H15" s="27">
        <v>0</v>
      </c>
      <c r="I15" s="27">
        <v>0</v>
      </c>
      <c r="J15" s="27">
        <v>68.235389010000006</v>
      </c>
      <c r="K15" s="27">
        <v>0</v>
      </c>
    </row>
    <row r="16" spans="1:1023">
      <c r="A16" s="25">
        <v>13</v>
      </c>
      <c r="B16" s="28" t="s">
        <v>88</v>
      </c>
      <c r="C16" s="27">
        <v>6.8798000000000004E-4</v>
      </c>
      <c r="D16" s="27">
        <v>0</v>
      </c>
      <c r="E16" s="27">
        <v>2.7979799999999999</v>
      </c>
      <c r="F16" s="27">
        <v>3.9900698000000001</v>
      </c>
      <c r="G16" s="27">
        <v>0</v>
      </c>
      <c r="H16" s="27">
        <v>0</v>
      </c>
      <c r="I16" s="27">
        <v>0</v>
      </c>
      <c r="J16" s="27">
        <v>6.7887377799999999</v>
      </c>
      <c r="K16" s="27">
        <v>0</v>
      </c>
    </row>
    <row r="17" spans="1:11">
      <c r="A17" s="25">
        <v>14</v>
      </c>
      <c r="B17" s="28" t="s">
        <v>89</v>
      </c>
      <c r="C17" s="27">
        <v>0</v>
      </c>
      <c r="D17" s="27">
        <v>0</v>
      </c>
      <c r="E17" s="27">
        <v>0.85854262000000003</v>
      </c>
      <c r="F17" s="27">
        <v>1.41098458</v>
      </c>
      <c r="G17" s="27">
        <v>0</v>
      </c>
      <c r="H17" s="27">
        <v>0</v>
      </c>
      <c r="I17" s="27">
        <v>0</v>
      </c>
      <c r="J17" s="27">
        <v>2.2695272000000002</v>
      </c>
      <c r="K17" s="27">
        <v>0</v>
      </c>
    </row>
    <row r="18" spans="1:11">
      <c r="A18" s="25">
        <v>15</v>
      </c>
      <c r="B18" s="28" t="s">
        <v>90</v>
      </c>
      <c r="C18" s="27">
        <v>0.12686447000000001</v>
      </c>
      <c r="D18" s="27">
        <v>0</v>
      </c>
      <c r="E18" s="27">
        <v>28.077005419999999</v>
      </c>
      <c r="F18" s="27">
        <v>49.657924440000002</v>
      </c>
      <c r="G18" s="27">
        <v>0</v>
      </c>
      <c r="H18" s="27">
        <v>0</v>
      </c>
      <c r="I18" s="27">
        <v>0</v>
      </c>
      <c r="J18" s="27">
        <v>77.861794329999995</v>
      </c>
      <c r="K18" s="27">
        <v>0</v>
      </c>
    </row>
    <row r="19" spans="1:11">
      <c r="A19" s="25">
        <v>16</v>
      </c>
      <c r="B19" s="28" t="s">
        <v>91</v>
      </c>
      <c r="C19" s="27">
        <v>0.98044925000000005</v>
      </c>
      <c r="D19" s="27">
        <v>0</v>
      </c>
      <c r="E19" s="27">
        <v>53.706870819999999</v>
      </c>
      <c r="F19" s="27">
        <v>86.231144900000004</v>
      </c>
      <c r="G19" s="27">
        <v>0</v>
      </c>
      <c r="H19" s="27">
        <v>0</v>
      </c>
      <c r="I19" s="27">
        <v>0</v>
      </c>
      <c r="J19" s="27">
        <v>140.91846497</v>
      </c>
      <c r="K19" s="27">
        <v>0</v>
      </c>
    </row>
    <row r="20" spans="1:11">
      <c r="A20" s="25">
        <v>17</v>
      </c>
      <c r="B20" s="28" t="s">
        <v>92</v>
      </c>
      <c r="C20" s="27">
        <v>0.16594695000000001</v>
      </c>
      <c r="D20" s="27">
        <v>0</v>
      </c>
      <c r="E20" s="27">
        <v>2.6912616100000002</v>
      </c>
      <c r="F20" s="27">
        <v>6.3960476499999999</v>
      </c>
      <c r="G20" s="27">
        <v>0</v>
      </c>
      <c r="H20" s="27">
        <v>0</v>
      </c>
      <c r="I20" s="27">
        <v>0</v>
      </c>
      <c r="J20" s="27">
        <v>9.2532561999999992</v>
      </c>
      <c r="K20" s="27">
        <v>0</v>
      </c>
    </row>
    <row r="21" spans="1:11">
      <c r="A21" s="25">
        <v>18</v>
      </c>
      <c r="B21" s="26" t="s">
        <v>93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</row>
    <row r="22" spans="1:11">
      <c r="A22" s="25">
        <v>19</v>
      </c>
      <c r="B22" s="28" t="s">
        <v>94</v>
      </c>
      <c r="C22" s="27">
        <v>0.64776336999999995</v>
      </c>
      <c r="D22" s="27">
        <v>0</v>
      </c>
      <c r="E22" s="27">
        <v>57.177561910000001</v>
      </c>
      <c r="F22" s="27">
        <v>111.85671001999999</v>
      </c>
      <c r="G22" s="27">
        <v>0</v>
      </c>
      <c r="H22" s="27">
        <v>0</v>
      </c>
      <c r="I22" s="27">
        <v>0</v>
      </c>
      <c r="J22" s="27">
        <v>169.68203531</v>
      </c>
      <c r="K22" s="27">
        <v>0</v>
      </c>
    </row>
    <row r="23" spans="1:11">
      <c r="A23" s="25">
        <v>20</v>
      </c>
      <c r="B23" s="28" t="s">
        <v>95</v>
      </c>
      <c r="C23" s="27">
        <v>25.78746542</v>
      </c>
      <c r="D23" s="27">
        <v>0</v>
      </c>
      <c r="E23" s="27">
        <v>517.98511685999995</v>
      </c>
      <c r="F23" s="27">
        <v>1234.0689491799999</v>
      </c>
      <c r="G23" s="27">
        <v>0</v>
      </c>
      <c r="H23" s="27">
        <v>0</v>
      </c>
      <c r="I23" s="27">
        <v>0</v>
      </c>
      <c r="J23" s="27">
        <v>1777.84153145</v>
      </c>
      <c r="K23" s="27">
        <v>0</v>
      </c>
    </row>
    <row r="24" spans="1:11">
      <c r="A24" s="25">
        <v>21</v>
      </c>
      <c r="B24" s="26" t="s">
        <v>96</v>
      </c>
      <c r="C24" s="27">
        <v>0</v>
      </c>
      <c r="D24" s="27">
        <v>0</v>
      </c>
      <c r="E24" s="27">
        <v>2.6615940000000001E-2</v>
      </c>
      <c r="F24" s="27">
        <v>3.5333549999999998E-2</v>
      </c>
      <c r="G24" s="27">
        <v>0</v>
      </c>
      <c r="H24" s="27">
        <v>0</v>
      </c>
      <c r="I24" s="27">
        <v>0</v>
      </c>
      <c r="J24" s="27">
        <v>6.1949480000000001E-2</v>
      </c>
      <c r="K24" s="27">
        <v>0</v>
      </c>
    </row>
    <row r="25" spans="1:11">
      <c r="A25" s="25">
        <v>22</v>
      </c>
      <c r="B25" s="28" t="s">
        <v>97</v>
      </c>
      <c r="C25" s="27">
        <v>0</v>
      </c>
      <c r="D25" s="27">
        <v>0</v>
      </c>
      <c r="E25" s="27">
        <v>0.18629338000000001</v>
      </c>
      <c r="F25" s="27">
        <v>0.30532999</v>
      </c>
      <c r="G25" s="27">
        <v>0</v>
      </c>
      <c r="H25" s="27">
        <v>0</v>
      </c>
      <c r="I25" s="27">
        <v>0</v>
      </c>
      <c r="J25" s="27">
        <v>0.49162337</v>
      </c>
      <c r="K25" s="27">
        <v>0</v>
      </c>
    </row>
    <row r="26" spans="1:11">
      <c r="A26" s="25">
        <v>23</v>
      </c>
      <c r="B26" s="26" t="s">
        <v>98</v>
      </c>
      <c r="C26" s="27">
        <v>0</v>
      </c>
      <c r="D26" s="27">
        <v>0</v>
      </c>
      <c r="E26" s="27">
        <v>0</v>
      </c>
      <c r="F26" s="27">
        <v>6.6487000000000002E-4</v>
      </c>
      <c r="G26" s="27">
        <v>0</v>
      </c>
      <c r="H26" s="27">
        <v>0</v>
      </c>
      <c r="I26" s="27">
        <v>0</v>
      </c>
      <c r="J26" s="27">
        <v>6.6487000000000002E-4</v>
      </c>
      <c r="K26" s="27">
        <v>0</v>
      </c>
    </row>
    <row r="27" spans="1:11">
      <c r="A27" s="25">
        <v>24</v>
      </c>
      <c r="B27" s="26" t="s">
        <v>99</v>
      </c>
      <c r="C27" s="27">
        <v>0</v>
      </c>
      <c r="D27" s="27">
        <v>0</v>
      </c>
      <c r="E27" s="27">
        <v>4.4443700000000003E-2</v>
      </c>
      <c r="F27" s="27">
        <v>5.3276699999999996E-3</v>
      </c>
      <c r="G27" s="27">
        <v>0</v>
      </c>
      <c r="H27" s="27">
        <v>0</v>
      </c>
      <c r="I27" s="27">
        <v>0</v>
      </c>
      <c r="J27" s="27">
        <v>4.9771370000000002E-2</v>
      </c>
      <c r="K27" s="27">
        <v>0</v>
      </c>
    </row>
    <row r="28" spans="1:11">
      <c r="A28" s="25">
        <v>25</v>
      </c>
      <c r="B28" s="28" t="s">
        <v>100</v>
      </c>
      <c r="C28" s="27">
        <v>0.35797151999999999</v>
      </c>
      <c r="D28" s="27">
        <v>0</v>
      </c>
      <c r="E28" s="27">
        <v>33.424235269999997</v>
      </c>
      <c r="F28" s="27">
        <v>90.87168278</v>
      </c>
      <c r="G28" s="27">
        <v>0</v>
      </c>
      <c r="H28" s="27">
        <v>0</v>
      </c>
      <c r="I28" s="27">
        <v>0</v>
      </c>
      <c r="J28" s="27">
        <v>124.65388957</v>
      </c>
      <c r="K28" s="27">
        <v>0</v>
      </c>
    </row>
    <row r="29" spans="1:11">
      <c r="A29" s="25">
        <v>26</v>
      </c>
      <c r="B29" s="28" t="s">
        <v>101</v>
      </c>
      <c r="C29" s="27">
        <v>0.12649518000000001</v>
      </c>
      <c r="D29" s="27">
        <v>0</v>
      </c>
      <c r="E29" s="27">
        <v>17.592682979999999</v>
      </c>
      <c r="F29" s="27">
        <v>41.792905509999997</v>
      </c>
      <c r="G29" s="27">
        <v>0</v>
      </c>
      <c r="H29" s="27">
        <v>0</v>
      </c>
      <c r="I29" s="27">
        <v>0</v>
      </c>
      <c r="J29" s="27">
        <v>59.512083660000002</v>
      </c>
      <c r="K29" s="27">
        <v>0</v>
      </c>
    </row>
    <row r="30" spans="1:11">
      <c r="A30" s="25">
        <v>27</v>
      </c>
      <c r="B30" s="28" t="s">
        <v>102</v>
      </c>
      <c r="C30" s="27">
        <v>0.75332966000000001</v>
      </c>
      <c r="D30" s="27">
        <v>0</v>
      </c>
      <c r="E30" s="27">
        <v>31.012119330000001</v>
      </c>
      <c r="F30" s="27">
        <v>84.183366449999994</v>
      </c>
      <c r="G30" s="27">
        <v>0</v>
      </c>
      <c r="H30" s="27">
        <v>0</v>
      </c>
      <c r="I30" s="27">
        <v>0</v>
      </c>
      <c r="J30" s="27">
        <v>115.94881545</v>
      </c>
      <c r="K30" s="27">
        <v>0</v>
      </c>
    </row>
    <row r="31" spans="1:11">
      <c r="A31" s="25">
        <v>28</v>
      </c>
      <c r="B31" s="28" t="s">
        <v>103</v>
      </c>
      <c r="C31" s="27">
        <v>0</v>
      </c>
      <c r="D31" s="27">
        <v>0</v>
      </c>
      <c r="E31" s="27">
        <v>0.20753667000000001</v>
      </c>
      <c r="F31" s="27">
        <v>0.12587872999999999</v>
      </c>
      <c r="G31" s="27">
        <v>0</v>
      </c>
      <c r="H31" s="27">
        <v>0</v>
      </c>
      <c r="I31" s="27">
        <v>0</v>
      </c>
      <c r="J31" s="27">
        <v>0.33341539999999997</v>
      </c>
      <c r="K31" s="27">
        <v>0</v>
      </c>
    </row>
    <row r="32" spans="1:11">
      <c r="A32" s="25">
        <v>29</v>
      </c>
      <c r="B32" s="28" t="s">
        <v>104</v>
      </c>
      <c r="C32" s="27">
        <v>0.28493254000000001</v>
      </c>
      <c r="D32" s="27">
        <v>0</v>
      </c>
      <c r="E32" s="27">
        <v>16.986053930000001</v>
      </c>
      <c r="F32" s="27">
        <v>28.283192289999999</v>
      </c>
      <c r="G32" s="27">
        <v>0</v>
      </c>
      <c r="H32" s="27">
        <v>0</v>
      </c>
      <c r="I32" s="27">
        <v>0</v>
      </c>
      <c r="J32" s="27">
        <v>45.554178759999999</v>
      </c>
      <c r="K32" s="27">
        <v>0</v>
      </c>
    </row>
    <row r="33" spans="1:14">
      <c r="A33" s="25">
        <v>30</v>
      </c>
      <c r="B33" s="28" t="s">
        <v>105</v>
      </c>
      <c r="C33" s="27">
        <v>8.6862122500000005</v>
      </c>
      <c r="D33" s="27">
        <v>0</v>
      </c>
      <c r="E33" s="27">
        <v>16.89508214</v>
      </c>
      <c r="F33" s="27">
        <v>29.030839579999999</v>
      </c>
      <c r="G33" s="27">
        <v>0</v>
      </c>
      <c r="H33" s="27">
        <v>0</v>
      </c>
      <c r="I33" s="27">
        <v>0</v>
      </c>
      <c r="J33" s="27">
        <v>54.612133970000002</v>
      </c>
      <c r="K33" s="27">
        <v>0</v>
      </c>
    </row>
    <row r="34" spans="1:14">
      <c r="A34" s="25">
        <v>31</v>
      </c>
      <c r="B34" s="26" t="s">
        <v>106</v>
      </c>
      <c r="C34" s="27">
        <v>1.6506389999999999E-2</v>
      </c>
      <c r="D34" s="27">
        <v>0</v>
      </c>
      <c r="E34" s="27">
        <v>0.12931413</v>
      </c>
      <c r="F34" s="27">
        <v>2.388593E-2</v>
      </c>
      <c r="G34" s="27">
        <v>0</v>
      </c>
      <c r="H34" s="27">
        <v>0</v>
      </c>
      <c r="I34" s="27">
        <v>0</v>
      </c>
      <c r="J34" s="27">
        <v>0.16970645000000001</v>
      </c>
      <c r="K34" s="27">
        <v>0</v>
      </c>
    </row>
    <row r="35" spans="1:14">
      <c r="A35" s="25">
        <v>32</v>
      </c>
      <c r="B35" s="28" t="s">
        <v>107</v>
      </c>
      <c r="C35" s="27">
        <v>0.32997191999999997</v>
      </c>
      <c r="D35" s="27">
        <v>0</v>
      </c>
      <c r="E35" s="27">
        <v>27.244323640000001</v>
      </c>
      <c r="F35" s="27">
        <v>32.87091221</v>
      </c>
      <c r="G35" s="27">
        <v>0</v>
      </c>
      <c r="H35" s="27">
        <v>0</v>
      </c>
      <c r="I35" s="27">
        <v>0</v>
      </c>
      <c r="J35" s="27">
        <v>60.445207770000003</v>
      </c>
      <c r="K35" s="27">
        <v>0</v>
      </c>
    </row>
    <row r="36" spans="1:14">
      <c r="A36" s="25">
        <v>33</v>
      </c>
      <c r="B36" s="28" t="s">
        <v>108</v>
      </c>
      <c r="C36" s="27">
        <v>0.62662245999999999</v>
      </c>
      <c r="D36" s="27">
        <v>0</v>
      </c>
      <c r="E36" s="27">
        <v>27.118597179999998</v>
      </c>
      <c r="F36" s="27">
        <v>79.746612769999999</v>
      </c>
      <c r="G36" s="27">
        <v>0</v>
      </c>
      <c r="H36" s="27">
        <v>0</v>
      </c>
      <c r="I36" s="27">
        <v>0</v>
      </c>
      <c r="J36" s="27">
        <v>107.49183241</v>
      </c>
      <c r="K36" s="27">
        <v>0</v>
      </c>
    </row>
    <row r="37" spans="1:14">
      <c r="A37" s="25">
        <v>34</v>
      </c>
      <c r="B37" s="28" t="s">
        <v>109</v>
      </c>
      <c r="C37" s="27">
        <v>0</v>
      </c>
      <c r="D37" s="27">
        <v>0</v>
      </c>
      <c r="E37" s="27">
        <v>0.32826939999999999</v>
      </c>
      <c r="F37" s="27">
        <v>0.51876158000000006</v>
      </c>
      <c r="G37" s="27">
        <v>0</v>
      </c>
      <c r="H37" s="27">
        <v>0</v>
      </c>
      <c r="I37" s="27">
        <v>0</v>
      </c>
      <c r="J37" s="27">
        <v>0.84703097999999999</v>
      </c>
      <c r="K37" s="27">
        <v>0</v>
      </c>
    </row>
    <row r="38" spans="1:14">
      <c r="A38" s="25">
        <v>35</v>
      </c>
      <c r="B38" s="28" t="s">
        <v>110</v>
      </c>
      <c r="C38" s="27">
        <v>0.59896187000000001</v>
      </c>
      <c r="D38" s="27">
        <v>0</v>
      </c>
      <c r="E38" s="27">
        <v>49.872030860000002</v>
      </c>
      <c r="F38" s="27">
        <v>106.91916329999999</v>
      </c>
      <c r="G38" s="27">
        <v>0</v>
      </c>
      <c r="H38" s="27">
        <v>0</v>
      </c>
      <c r="I38" s="27">
        <v>0</v>
      </c>
      <c r="J38" s="27">
        <v>157.39015603999999</v>
      </c>
      <c r="K38" s="27">
        <v>0</v>
      </c>
    </row>
    <row r="39" spans="1:14">
      <c r="A39" s="25">
        <v>36</v>
      </c>
      <c r="B39" s="28" t="s">
        <v>111</v>
      </c>
      <c r="C39" s="27">
        <v>1.6454900000000001E-3</v>
      </c>
      <c r="D39" s="27">
        <v>0</v>
      </c>
      <c r="E39" s="27">
        <v>3.9145780399999999</v>
      </c>
      <c r="F39" s="27">
        <v>7.8775036500000004</v>
      </c>
      <c r="G39" s="27">
        <v>0</v>
      </c>
      <c r="H39" s="27">
        <v>0</v>
      </c>
      <c r="I39" s="27">
        <v>0</v>
      </c>
      <c r="J39" s="27">
        <v>11.793727179999999</v>
      </c>
      <c r="K39" s="27">
        <v>0</v>
      </c>
    </row>
    <row r="40" spans="1:14">
      <c r="A40" s="25">
        <v>37</v>
      </c>
      <c r="B40" s="28" t="s">
        <v>112</v>
      </c>
      <c r="C40" s="27">
        <v>4.3816960299999996</v>
      </c>
      <c r="D40" s="27">
        <v>0</v>
      </c>
      <c r="E40" s="27">
        <v>107.62200289</v>
      </c>
      <c r="F40" s="27">
        <v>262.97780983000001</v>
      </c>
      <c r="G40" s="27">
        <v>0</v>
      </c>
      <c r="H40" s="27">
        <v>0</v>
      </c>
      <c r="I40" s="27">
        <v>0</v>
      </c>
      <c r="J40" s="27">
        <v>374.98150876</v>
      </c>
      <c r="K40" s="27">
        <v>0</v>
      </c>
    </row>
    <row r="41" spans="1:14">
      <c r="A41" s="25"/>
      <c r="B41" s="28"/>
      <c r="C41" s="29"/>
      <c r="D41" s="30"/>
      <c r="E41" s="31"/>
      <c r="F41" s="30"/>
      <c r="G41" s="30"/>
      <c r="H41" s="30"/>
      <c r="I41" s="30"/>
      <c r="J41" s="30"/>
      <c r="K41" s="32"/>
    </row>
    <row r="42" spans="1:14" ht="15" customHeight="1">
      <c r="A42" s="1" t="s">
        <v>74</v>
      </c>
      <c r="B42" s="1" t="s">
        <v>74</v>
      </c>
      <c r="C42" s="33">
        <v>176.91099757999999</v>
      </c>
      <c r="D42" s="33">
        <v>0</v>
      </c>
      <c r="E42" s="33">
        <v>1965.8681187899999</v>
      </c>
      <c r="F42" s="33">
        <v>3930.7410925999998</v>
      </c>
      <c r="G42" s="33">
        <v>0</v>
      </c>
      <c r="H42" s="33">
        <v>0</v>
      </c>
      <c r="I42" s="33">
        <v>0</v>
      </c>
      <c r="J42" s="33">
        <v>6073.5202089699997</v>
      </c>
      <c r="K42" s="33">
        <v>0</v>
      </c>
    </row>
    <row r="43" spans="1:14">
      <c r="A43" s="19" t="s">
        <v>113</v>
      </c>
    </row>
    <row r="45" spans="1:14">
      <c r="C45" s="34"/>
    </row>
    <row r="46" spans="1:14">
      <c r="J46" s="35"/>
      <c r="N46" s="35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2024-07-09T08:46:51Z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