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4. July 2024\"/>
    </mc:Choice>
  </mc:AlternateContent>
  <xr:revisionPtr revIDLastSave="0" documentId="13_ncr:1_{352D281B-364E-4197-913C-7686686B09E8}" xr6:coauthVersionLast="47" xr6:coauthVersionMax="47" xr10:uidLastSave="{00000000-0000-0000-0000-000000000000}"/>
  <bookViews>
    <workbookView xWindow="-120" yWindow="-120" windowWidth="24240" windowHeight="13020" tabRatio="500" activeTab="1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J72" i="1" l="1"/>
  <c r="BH72" i="1"/>
  <c r="BF72" i="1"/>
  <c r="BD72" i="1"/>
  <c r="BB72" i="1"/>
  <c r="AZ72" i="1"/>
  <c r="AX72" i="1"/>
  <c r="AV72" i="1"/>
  <c r="AT72" i="1"/>
  <c r="AR72" i="1"/>
  <c r="AP72" i="1"/>
  <c r="AN72" i="1"/>
  <c r="AL72" i="1"/>
  <c r="AJ72" i="1"/>
  <c r="AH72" i="1"/>
  <c r="AF72" i="1"/>
  <c r="AD72" i="1"/>
  <c r="AB72" i="1"/>
  <c r="Z72" i="1"/>
  <c r="X72" i="1"/>
  <c r="V72" i="1"/>
  <c r="T72" i="1"/>
  <c r="R72" i="1"/>
  <c r="P72" i="1"/>
  <c r="N72" i="1"/>
  <c r="L72" i="1"/>
  <c r="J72" i="1"/>
  <c r="H72" i="1"/>
  <c r="F72" i="1"/>
  <c r="D72" i="1"/>
  <c r="BK71" i="1"/>
  <c r="BJ71" i="1"/>
  <c r="BI71" i="1"/>
  <c r="BI72" i="1" s="1"/>
  <c r="BH71" i="1"/>
  <c r="BG71" i="1"/>
  <c r="BG72" i="1" s="1"/>
  <c r="BF71" i="1"/>
  <c r="BE71" i="1"/>
  <c r="BE72" i="1" s="1"/>
  <c r="BD71" i="1"/>
  <c r="BC71" i="1"/>
  <c r="BC72" i="1" s="1"/>
  <c r="BB71" i="1"/>
  <c r="BA71" i="1"/>
  <c r="BA72" i="1" s="1"/>
  <c r="AZ71" i="1"/>
  <c r="AY71" i="1"/>
  <c r="AY72" i="1" s="1"/>
  <c r="AX71" i="1"/>
  <c r="AW71" i="1"/>
  <c r="AW72" i="1" s="1"/>
  <c r="AV71" i="1"/>
  <c r="AU71" i="1"/>
  <c r="AU72" i="1" s="1"/>
  <c r="AT71" i="1"/>
  <c r="AS71" i="1"/>
  <c r="AS72" i="1" s="1"/>
  <c r="AR71" i="1"/>
  <c r="AQ71" i="1"/>
  <c r="AQ72" i="1" s="1"/>
  <c r="AP71" i="1"/>
  <c r="AO71" i="1"/>
  <c r="AO72" i="1" s="1"/>
  <c r="AN71" i="1"/>
  <c r="AM71" i="1"/>
  <c r="AM72" i="1" s="1"/>
  <c r="AL71" i="1"/>
  <c r="AK71" i="1"/>
  <c r="AK72" i="1" s="1"/>
  <c r="AJ71" i="1"/>
  <c r="AI71" i="1"/>
  <c r="AI72" i="1" s="1"/>
  <c r="AH71" i="1"/>
  <c r="AG71" i="1"/>
  <c r="AG72" i="1" s="1"/>
  <c r="AF71" i="1"/>
  <c r="AE71" i="1"/>
  <c r="AE72" i="1" s="1"/>
  <c r="AD71" i="1"/>
  <c r="AC71" i="1"/>
  <c r="AC72" i="1" s="1"/>
  <c r="AB71" i="1"/>
  <c r="AA71" i="1"/>
  <c r="AA72" i="1" s="1"/>
  <c r="Z71" i="1"/>
  <c r="Y71" i="1"/>
  <c r="Y72" i="1" s="1"/>
  <c r="X71" i="1"/>
  <c r="W71" i="1"/>
  <c r="W72" i="1" s="1"/>
  <c r="V71" i="1"/>
  <c r="U71" i="1"/>
  <c r="U72" i="1" s="1"/>
  <c r="T71" i="1"/>
  <c r="S71" i="1"/>
  <c r="S72" i="1" s="1"/>
  <c r="R71" i="1"/>
  <c r="Q71" i="1"/>
  <c r="Q72" i="1" s="1"/>
  <c r="P71" i="1"/>
  <c r="O71" i="1"/>
  <c r="O72" i="1" s="1"/>
  <c r="N71" i="1"/>
  <c r="M71" i="1"/>
  <c r="M72" i="1" s="1"/>
  <c r="L71" i="1"/>
  <c r="K71" i="1"/>
  <c r="K72" i="1" s="1"/>
  <c r="J71" i="1"/>
  <c r="I71" i="1"/>
  <c r="I72" i="1" s="1"/>
  <c r="H71" i="1"/>
  <c r="G71" i="1"/>
  <c r="G72" i="1" s="1"/>
  <c r="F71" i="1"/>
  <c r="E71" i="1"/>
  <c r="E72" i="1" s="1"/>
  <c r="D71" i="1"/>
  <c r="C71" i="1"/>
  <c r="C72" i="1" s="1"/>
  <c r="BK70" i="1"/>
  <c r="BK72" i="1" s="1"/>
  <c r="BI64" i="1"/>
  <c r="BG64" i="1"/>
  <c r="BE64" i="1"/>
  <c r="BC64" i="1"/>
  <c r="BA64" i="1"/>
  <c r="AY64" i="1"/>
  <c r="AW64" i="1"/>
  <c r="AU64" i="1"/>
  <c r="AS64" i="1"/>
  <c r="AQ64" i="1"/>
  <c r="AO64" i="1"/>
  <c r="AM64" i="1"/>
  <c r="AK64" i="1"/>
  <c r="AI64" i="1"/>
  <c r="AG64" i="1"/>
  <c r="AE64" i="1"/>
  <c r="AC64" i="1"/>
  <c r="AA64" i="1"/>
  <c r="Y64" i="1"/>
  <c r="W64" i="1"/>
  <c r="U64" i="1"/>
  <c r="S64" i="1"/>
  <c r="Q64" i="1"/>
  <c r="O64" i="1"/>
  <c r="M64" i="1"/>
  <c r="K64" i="1"/>
  <c r="I64" i="1"/>
  <c r="G64" i="1"/>
  <c r="E64" i="1"/>
  <c r="C64" i="1"/>
  <c r="BJ63" i="1"/>
  <c r="BJ64" i="1" s="1"/>
  <c r="BI63" i="1"/>
  <c r="BH63" i="1"/>
  <c r="BH64" i="1" s="1"/>
  <c r="BG63" i="1"/>
  <c r="BF63" i="1"/>
  <c r="BF64" i="1" s="1"/>
  <c r="BE63" i="1"/>
  <c r="BD63" i="1"/>
  <c r="BD64" i="1" s="1"/>
  <c r="BC63" i="1"/>
  <c r="BB63" i="1"/>
  <c r="BB64" i="1" s="1"/>
  <c r="BA63" i="1"/>
  <c r="AZ63" i="1"/>
  <c r="AZ64" i="1" s="1"/>
  <c r="AY63" i="1"/>
  <c r="AX63" i="1"/>
  <c r="AX64" i="1" s="1"/>
  <c r="AW63" i="1"/>
  <c r="AV63" i="1"/>
  <c r="AV64" i="1" s="1"/>
  <c r="AU63" i="1"/>
  <c r="AT63" i="1"/>
  <c r="AT64" i="1" s="1"/>
  <c r="AS63" i="1"/>
  <c r="AR63" i="1"/>
  <c r="AR64" i="1" s="1"/>
  <c r="AQ63" i="1"/>
  <c r="AP63" i="1"/>
  <c r="AP64" i="1" s="1"/>
  <c r="AO63" i="1"/>
  <c r="AN63" i="1"/>
  <c r="AN64" i="1" s="1"/>
  <c r="AM63" i="1"/>
  <c r="AL63" i="1"/>
  <c r="AL64" i="1" s="1"/>
  <c r="AK63" i="1"/>
  <c r="AJ63" i="1"/>
  <c r="AJ64" i="1" s="1"/>
  <c r="AI63" i="1"/>
  <c r="AH63" i="1"/>
  <c r="AH64" i="1" s="1"/>
  <c r="AG63" i="1"/>
  <c r="AF63" i="1"/>
  <c r="AF64" i="1" s="1"/>
  <c r="AE63" i="1"/>
  <c r="AD63" i="1"/>
  <c r="AD64" i="1" s="1"/>
  <c r="AC63" i="1"/>
  <c r="AB63" i="1"/>
  <c r="AB64" i="1" s="1"/>
  <c r="AA63" i="1"/>
  <c r="Z63" i="1"/>
  <c r="Z64" i="1" s="1"/>
  <c r="Y63" i="1"/>
  <c r="X63" i="1"/>
  <c r="X64" i="1" s="1"/>
  <c r="W63" i="1"/>
  <c r="V63" i="1"/>
  <c r="V64" i="1" s="1"/>
  <c r="U63" i="1"/>
  <c r="T63" i="1"/>
  <c r="T64" i="1" s="1"/>
  <c r="S63" i="1"/>
  <c r="R63" i="1"/>
  <c r="R64" i="1" s="1"/>
  <c r="Q63" i="1"/>
  <c r="P63" i="1"/>
  <c r="P64" i="1" s="1"/>
  <c r="O63" i="1"/>
  <c r="N63" i="1"/>
  <c r="N64" i="1" s="1"/>
  <c r="M63" i="1"/>
  <c r="L63" i="1"/>
  <c r="L64" i="1" s="1"/>
  <c r="K63" i="1"/>
  <c r="J63" i="1"/>
  <c r="J64" i="1" s="1"/>
  <c r="I63" i="1"/>
  <c r="H63" i="1"/>
  <c r="H64" i="1" s="1"/>
  <c r="G63" i="1"/>
  <c r="F63" i="1"/>
  <c r="F64" i="1" s="1"/>
  <c r="E63" i="1"/>
  <c r="D63" i="1"/>
  <c r="D64" i="1" s="1"/>
  <c r="C63" i="1"/>
  <c r="BK62" i="1"/>
  <c r="BK63" i="1" s="1"/>
  <c r="BJ58" i="1"/>
  <c r="BH58" i="1"/>
  <c r="BF58" i="1"/>
  <c r="BD58" i="1"/>
  <c r="BB58" i="1"/>
  <c r="AZ58" i="1"/>
  <c r="AX58" i="1"/>
  <c r="AV58" i="1"/>
  <c r="AT58" i="1"/>
  <c r="AR58" i="1"/>
  <c r="AP58" i="1"/>
  <c r="AN58" i="1"/>
  <c r="AL58" i="1"/>
  <c r="AJ58" i="1"/>
  <c r="AH58" i="1"/>
  <c r="AF58" i="1"/>
  <c r="AD58" i="1"/>
  <c r="AB58" i="1"/>
  <c r="Z58" i="1"/>
  <c r="X58" i="1"/>
  <c r="V58" i="1"/>
  <c r="T58" i="1"/>
  <c r="R58" i="1"/>
  <c r="P58" i="1"/>
  <c r="N58" i="1"/>
  <c r="L58" i="1"/>
  <c r="J58" i="1"/>
  <c r="H58" i="1"/>
  <c r="F58" i="1"/>
  <c r="D58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3" i="1"/>
  <c r="BJ53" i="1"/>
  <c r="BI53" i="1"/>
  <c r="BI58" i="1" s="1"/>
  <c r="BH53" i="1"/>
  <c r="BG53" i="1"/>
  <c r="BG58" i="1" s="1"/>
  <c r="BF53" i="1"/>
  <c r="BE53" i="1"/>
  <c r="BE58" i="1" s="1"/>
  <c r="BD53" i="1"/>
  <c r="BC53" i="1"/>
  <c r="BC58" i="1" s="1"/>
  <c r="BB53" i="1"/>
  <c r="BA53" i="1"/>
  <c r="BA58" i="1" s="1"/>
  <c r="AZ53" i="1"/>
  <c r="AY53" i="1"/>
  <c r="AY58" i="1" s="1"/>
  <c r="AX53" i="1"/>
  <c r="AW53" i="1"/>
  <c r="AW58" i="1" s="1"/>
  <c r="AV53" i="1"/>
  <c r="AU53" i="1"/>
  <c r="AU58" i="1" s="1"/>
  <c r="AT53" i="1"/>
  <c r="AS53" i="1"/>
  <c r="AS58" i="1" s="1"/>
  <c r="AR53" i="1"/>
  <c r="AQ53" i="1"/>
  <c r="AQ58" i="1" s="1"/>
  <c r="AP53" i="1"/>
  <c r="AO53" i="1"/>
  <c r="AO58" i="1" s="1"/>
  <c r="AN53" i="1"/>
  <c r="AM53" i="1"/>
  <c r="AM58" i="1" s="1"/>
  <c r="AL53" i="1"/>
  <c r="AK53" i="1"/>
  <c r="AK58" i="1" s="1"/>
  <c r="AJ53" i="1"/>
  <c r="AI53" i="1"/>
  <c r="AI58" i="1" s="1"/>
  <c r="AH53" i="1"/>
  <c r="AG53" i="1"/>
  <c r="AG58" i="1" s="1"/>
  <c r="AF53" i="1"/>
  <c r="AE53" i="1"/>
  <c r="AE58" i="1" s="1"/>
  <c r="AD53" i="1"/>
  <c r="AC53" i="1"/>
  <c r="AC58" i="1" s="1"/>
  <c r="AB53" i="1"/>
  <c r="AA53" i="1"/>
  <c r="AA58" i="1" s="1"/>
  <c r="Z53" i="1"/>
  <c r="Y53" i="1"/>
  <c r="Y58" i="1" s="1"/>
  <c r="X53" i="1"/>
  <c r="W53" i="1"/>
  <c r="W58" i="1" s="1"/>
  <c r="V53" i="1"/>
  <c r="U53" i="1"/>
  <c r="U58" i="1" s="1"/>
  <c r="T53" i="1"/>
  <c r="S53" i="1"/>
  <c r="S58" i="1" s="1"/>
  <c r="R53" i="1"/>
  <c r="Q53" i="1"/>
  <c r="Q58" i="1" s="1"/>
  <c r="P53" i="1"/>
  <c r="O53" i="1"/>
  <c r="O58" i="1" s="1"/>
  <c r="N53" i="1"/>
  <c r="M53" i="1"/>
  <c r="M58" i="1" s="1"/>
  <c r="L53" i="1"/>
  <c r="K53" i="1"/>
  <c r="K58" i="1" s="1"/>
  <c r="J53" i="1"/>
  <c r="I53" i="1"/>
  <c r="I58" i="1" s="1"/>
  <c r="H53" i="1"/>
  <c r="G53" i="1"/>
  <c r="G58" i="1" s="1"/>
  <c r="F53" i="1"/>
  <c r="E53" i="1"/>
  <c r="E58" i="1" s="1"/>
  <c r="D53" i="1"/>
  <c r="C53" i="1"/>
  <c r="C58" i="1" s="1"/>
  <c r="BK52" i="1"/>
  <c r="BI48" i="1"/>
  <c r="BG48" i="1"/>
  <c r="BE48" i="1"/>
  <c r="BC48" i="1"/>
  <c r="BA48" i="1"/>
  <c r="AY48" i="1"/>
  <c r="AW48" i="1"/>
  <c r="AU48" i="1"/>
  <c r="AS48" i="1"/>
  <c r="AQ48" i="1"/>
  <c r="AO48" i="1"/>
  <c r="AM48" i="1"/>
  <c r="AK48" i="1"/>
  <c r="AI48" i="1"/>
  <c r="AG48" i="1"/>
  <c r="AE48" i="1"/>
  <c r="AC48" i="1"/>
  <c r="AA48" i="1"/>
  <c r="Y48" i="1"/>
  <c r="W48" i="1"/>
  <c r="U48" i="1"/>
  <c r="S48" i="1"/>
  <c r="Q48" i="1"/>
  <c r="O48" i="1"/>
  <c r="M48" i="1"/>
  <c r="K48" i="1"/>
  <c r="I48" i="1"/>
  <c r="G48" i="1"/>
  <c r="E48" i="1"/>
  <c r="C48" i="1"/>
  <c r="BJ47" i="1"/>
  <c r="BJ48" i="1" s="1"/>
  <c r="BI47" i="1"/>
  <c r="BH47" i="1"/>
  <c r="BH48" i="1" s="1"/>
  <c r="BG47" i="1"/>
  <c r="BF47" i="1"/>
  <c r="BF48" i="1" s="1"/>
  <c r="BE47" i="1"/>
  <c r="BD47" i="1"/>
  <c r="BD48" i="1" s="1"/>
  <c r="BC47" i="1"/>
  <c r="BB47" i="1"/>
  <c r="BB48" i="1" s="1"/>
  <c r="BA47" i="1"/>
  <c r="AZ47" i="1"/>
  <c r="AZ48" i="1" s="1"/>
  <c r="AY47" i="1"/>
  <c r="AX47" i="1"/>
  <c r="AX48" i="1" s="1"/>
  <c r="AW47" i="1"/>
  <c r="AV47" i="1"/>
  <c r="AV48" i="1" s="1"/>
  <c r="AU47" i="1"/>
  <c r="AT47" i="1"/>
  <c r="AT48" i="1" s="1"/>
  <c r="AS47" i="1"/>
  <c r="AR47" i="1"/>
  <c r="AR48" i="1" s="1"/>
  <c r="AQ47" i="1"/>
  <c r="AP47" i="1"/>
  <c r="AP48" i="1" s="1"/>
  <c r="AO47" i="1"/>
  <c r="AN47" i="1"/>
  <c r="AN48" i="1" s="1"/>
  <c r="AM47" i="1"/>
  <c r="AL47" i="1"/>
  <c r="AL48" i="1" s="1"/>
  <c r="AK47" i="1"/>
  <c r="AJ47" i="1"/>
  <c r="AJ48" i="1" s="1"/>
  <c r="AI47" i="1"/>
  <c r="AH47" i="1"/>
  <c r="AH48" i="1" s="1"/>
  <c r="AG47" i="1"/>
  <c r="AF47" i="1"/>
  <c r="AF48" i="1" s="1"/>
  <c r="AE47" i="1"/>
  <c r="AD47" i="1"/>
  <c r="AD48" i="1" s="1"/>
  <c r="AC47" i="1"/>
  <c r="AB47" i="1"/>
  <c r="AB48" i="1" s="1"/>
  <c r="AA47" i="1"/>
  <c r="Z47" i="1"/>
  <c r="Z48" i="1" s="1"/>
  <c r="Y47" i="1"/>
  <c r="X47" i="1"/>
  <c r="X48" i="1" s="1"/>
  <c r="W47" i="1"/>
  <c r="V47" i="1"/>
  <c r="V48" i="1" s="1"/>
  <c r="U47" i="1"/>
  <c r="T47" i="1"/>
  <c r="T48" i="1" s="1"/>
  <c r="S47" i="1"/>
  <c r="R47" i="1"/>
  <c r="R48" i="1" s="1"/>
  <c r="Q47" i="1"/>
  <c r="P47" i="1"/>
  <c r="P48" i="1" s="1"/>
  <c r="O47" i="1"/>
  <c r="N47" i="1"/>
  <c r="N48" i="1" s="1"/>
  <c r="M47" i="1"/>
  <c r="L47" i="1"/>
  <c r="L48" i="1" s="1"/>
  <c r="K47" i="1"/>
  <c r="J47" i="1"/>
  <c r="J48" i="1" s="1"/>
  <c r="I47" i="1"/>
  <c r="H47" i="1"/>
  <c r="H48" i="1" s="1"/>
  <c r="G47" i="1"/>
  <c r="F47" i="1"/>
  <c r="F48" i="1" s="1"/>
  <c r="E47" i="1"/>
  <c r="D47" i="1"/>
  <c r="D48" i="1" s="1"/>
  <c r="C47" i="1"/>
  <c r="BK46" i="1"/>
  <c r="BK47" i="1" s="1"/>
  <c r="BH42" i="1"/>
  <c r="AZ42" i="1"/>
  <c r="AR42" i="1"/>
  <c r="AJ42" i="1"/>
  <c r="AB42" i="1"/>
  <c r="T42" i="1"/>
  <c r="L42" i="1"/>
  <c r="D42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41" i="1" s="1"/>
  <c r="BJ36" i="1"/>
  <c r="BJ42" i="1" s="1"/>
  <c r="BI36" i="1"/>
  <c r="BI42" i="1" s="1"/>
  <c r="BH36" i="1"/>
  <c r="BG36" i="1"/>
  <c r="BG42" i="1" s="1"/>
  <c r="BF36" i="1"/>
  <c r="BF42" i="1" s="1"/>
  <c r="BE36" i="1"/>
  <c r="BE42" i="1" s="1"/>
  <c r="BD36" i="1"/>
  <c r="BD42" i="1" s="1"/>
  <c r="BC36" i="1"/>
  <c r="BC42" i="1" s="1"/>
  <c r="BB36" i="1"/>
  <c r="BB42" i="1" s="1"/>
  <c r="BA36" i="1"/>
  <c r="BA42" i="1" s="1"/>
  <c r="AZ36" i="1"/>
  <c r="AY36" i="1"/>
  <c r="AY42" i="1" s="1"/>
  <c r="AX36" i="1"/>
  <c r="AX42" i="1" s="1"/>
  <c r="AW36" i="1"/>
  <c r="AW42" i="1" s="1"/>
  <c r="AV36" i="1"/>
  <c r="AV42" i="1" s="1"/>
  <c r="AU36" i="1"/>
  <c r="AU42" i="1" s="1"/>
  <c r="AT36" i="1"/>
  <c r="AT42" i="1" s="1"/>
  <c r="AS36" i="1"/>
  <c r="AS42" i="1" s="1"/>
  <c r="AR36" i="1"/>
  <c r="AQ36" i="1"/>
  <c r="AQ42" i="1" s="1"/>
  <c r="AP36" i="1"/>
  <c r="AP42" i="1" s="1"/>
  <c r="AO36" i="1"/>
  <c r="AO42" i="1" s="1"/>
  <c r="AN36" i="1"/>
  <c r="AN42" i="1" s="1"/>
  <c r="AM36" i="1"/>
  <c r="AM42" i="1" s="1"/>
  <c r="AL36" i="1"/>
  <c r="AL42" i="1" s="1"/>
  <c r="AK36" i="1"/>
  <c r="AK42" i="1" s="1"/>
  <c r="AJ36" i="1"/>
  <c r="AI36" i="1"/>
  <c r="AI42" i="1" s="1"/>
  <c r="AH36" i="1"/>
  <c r="AH42" i="1" s="1"/>
  <c r="AG36" i="1"/>
  <c r="AG42" i="1" s="1"/>
  <c r="AF36" i="1"/>
  <c r="AF42" i="1" s="1"/>
  <c r="AE36" i="1"/>
  <c r="AE42" i="1" s="1"/>
  <c r="AD36" i="1"/>
  <c r="AD42" i="1" s="1"/>
  <c r="AC36" i="1"/>
  <c r="AC42" i="1" s="1"/>
  <c r="AB36" i="1"/>
  <c r="AA36" i="1"/>
  <c r="AA42" i="1" s="1"/>
  <c r="Z36" i="1"/>
  <c r="Z42" i="1" s="1"/>
  <c r="Y36" i="1"/>
  <c r="Y42" i="1" s="1"/>
  <c r="X36" i="1"/>
  <c r="X42" i="1" s="1"/>
  <c r="W36" i="1"/>
  <c r="W42" i="1" s="1"/>
  <c r="V36" i="1"/>
  <c r="V42" i="1" s="1"/>
  <c r="U36" i="1"/>
  <c r="U42" i="1" s="1"/>
  <c r="T36" i="1"/>
  <c r="S36" i="1"/>
  <c r="S42" i="1" s="1"/>
  <c r="R36" i="1"/>
  <c r="R42" i="1" s="1"/>
  <c r="Q36" i="1"/>
  <c r="Q42" i="1" s="1"/>
  <c r="P36" i="1"/>
  <c r="P42" i="1" s="1"/>
  <c r="O36" i="1"/>
  <c r="O42" i="1" s="1"/>
  <c r="N36" i="1"/>
  <c r="N42" i="1" s="1"/>
  <c r="M36" i="1"/>
  <c r="M42" i="1" s="1"/>
  <c r="L36" i="1"/>
  <c r="K36" i="1"/>
  <c r="K42" i="1" s="1"/>
  <c r="J36" i="1"/>
  <c r="J42" i="1" s="1"/>
  <c r="I36" i="1"/>
  <c r="I42" i="1" s="1"/>
  <c r="H36" i="1"/>
  <c r="H42" i="1" s="1"/>
  <c r="G36" i="1"/>
  <c r="G42" i="1" s="1"/>
  <c r="F36" i="1"/>
  <c r="F42" i="1" s="1"/>
  <c r="E36" i="1"/>
  <c r="E42" i="1" s="1"/>
  <c r="D36" i="1"/>
  <c r="C36" i="1"/>
  <c r="C42" i="1" s="1"/>
  <c r="BK35" i="1"/>
  <c r="AI31" i="1"/>
  <c r="AI66" i="1" s="1"/>
  <c r="AE31" i="1"/>
  <c r="AE66" i="1" s="1"/>
  <c r="AA31" i="1"/>
  <c r="AA66" i="1" s="1"/>
  <c r="W31" i="1"/>
  <c r="W66" i="1" s="1"/>
  <c r="S31" i="1"/>
  <c r="S66" i="1" s="1"/>
  <c r="O31" i="1"/>
  <c r="O66" i="1" s="1"/>
  <c r="K31" i="1"/>
  <c r="K66" i="1" s="1"/>
  <c r="G31" i="1"/>
  <c r="G66" i="1" s="1"/>
  <c r="C31" i="1"/>
  <c r="C66" i="1" s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D31" i="1" s="1"/>
  <c r="BD66" i="1" s="1"/>
  <c r="BC14" i="1"/>
  <c r="BB14" i="1"/>
  <c r="BA14" i="1"/>
  <c r="AZ14" i="1"/>
  <c r="AY14" i="1"/>
  <c r="AX14" i="1"/>
  <c r="AW14" i="1"/>
  <c r="AV14" i="1"/>
  <c r="AV31" i="1" s="1"/>
  <c r="AV66" i="1" s="1"/>
  <c r="AU14" i="1"/>
  <c r="AT14" i="1"/>
  <c r="AS14" i="1"/>
  <c r="AR14" i="1"/>
  <c r="AQ14" i="1"/>
  <c r="AP14" i="1"/>
  <c r="AO14" i="1"/>
  <c r="AN14" i="1"/>
  <c r="AN31" i="1" s="1"/>
  <c r="AN66" i="1" s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1" i="1" s="1"/>
  <c r="BJ66" i="1" s="1"/>
  <c r="BI10" i="1"/>
  <c r="BI31" i="1" s="1"/>
  <c r="BH10" i="1"/>
  <c r="BH31" i="1" s="1"/>
  <c r="BH66" i="1" s="1"/>
  <c r="BG10" i="1"/>
  <c r="BG31" i="1" s="1"/>
  <c r="BG66" i="1" s="1"/>
  <c r="BF10" i="1"/>
  <c r="BF31" i="1" s="1"/>
  <c r="BF66" i="1" s="1"/>
  <c r="BE10" i="1"/>
  <c r="BE31" i="1" s="1"/>
  <c r="BD10" i="1"/>
  <c r="BC10" i="1"/>
  <c r="BC31" i="1" s="1"/>
  <c r="BC66" i="1" s="1"/>
  <c r="BB10" i="1"/>
  <c r="BB31" i="1" s="1"/>
  <c r="BB66" i="1" s="1"/>
  <c r="BA10" i="1"/>
  <c r="BA31" i="1" s="1"/>
  <c r="AZ10" i="1"/>
  <c r="AZ31" i="1" s="1"/>
  <c r="AZ66" i="1" s="1"/>
  <c r="AY10" i="1"/>
  <c r="AY31" i="1" s="1"/>
  <c r="AY66" i="1" s="1"/>
  <c r="AX10" i="1"/>
  <c r="AX31" i="1" s="1"/>
  <c r="AX66" i="1" s="1"/>
  <c r="AW10" i="1"/>
  <c r="AW31" i="1" s="1"/>
  <c r="AV10" i="1"/>
  <c r="AU10" i="1"/>
  <c r="AU31" i="1" s="1"/>
  <c r="AU66" i="1" s="1"/>
  <c r="AT10" i="1"/>
  <c r="AT31" i="1" s="1"/>
  <c r="AT66" i="1" s="1"/>
  <c r="AS10" i="1"/>
  <c r="AS31" i="1" s="1"/>
  <c r="AR10" i="1"/>
  <c r="AR31" i="1" s="1"/>
  <c r="AR66" i="1" s="1"/>
  <c r="AQ10" i="1"/>
  <c r="AQ31" i="1" s="1"/>
  <c r="AQ66" i="1" s="1"/>
  <c r="AP10" i="1"/>
  <c r="AP31" i="1" s="1"/>
  <c r="AP66" i="1" s="1"/>
  <c r="AO10" i="1"/>
  <c r="AO31" i="1" s="1"/>
  <c r="AN10" i="1"/>
  <c r="AM10" i="1"/>
  <c r="AM31" i="1" s="1"/>
  <c r="AM66" i="1" s="1"/>
  <c r="AL10" i="1"/>
  <c r="AL31" i="1" s="1"/>
  <c r="AL66" i="1" s="1"/>
  <c r="AK10" i="1"/>
  <c r="AK31" i="1" s="1"/>
  <c r="AK66" i="1" s="1"/>
  <c r="AJ10" i="1"/>
  <c r="AJ31" i="1" s="1"/>
  <c r="AJ66" i="1" s="1"/>
  <c r="AI10" i="1"/>
  <c r="AH10" i="1"/>
  <c r="AH31" i="1" s="1"/>
  <c r="AH66" i="1" s="1"/>
  <c r="AG10" i="1"/>
  <c r="AG31" i="1" s="1"/>
  <c r="AG66" i="1" s="1"/>
  <c r="AF10" i="1"/>
  <c r="AF31" i="1" s="1"/>
  <c r="AF66" i="1" s="1"/>
  <c r="AE10" i="1"/>
  <c r="AD10" i="1"/>
  <c r="AD31" i="1" s="1"/>
  <c r="AD66" i="1" s="1"/>
  <c r="AC10" i="1"/>
  <c r="AC31" i="1" s="1"/>
  <c r="AC66" i="1" s="1"/>
  <c r="AB10" i="1"/>
  <c r="AB31" i="1" s="1"/>
  <c r="AB66" i="1" s="1"/>
  <c r="AA10" i="1"/>
  <c r="Z10" i="1"/>
  <c r="Z31" i="1" s="1"/>
  <c r="Z66" i="1" s="1"/>
  <c r="Y10" i="1"/>
  <c r="Y31" i="1" s="1"/>
  <c r="Y66" i="1" s="1"/>
  <c r="X10" i="1"/>
  <c r="X31" i="1" s="1"/>
  <c r="X66" i="1" s="1"/>
  <c r="W10" i="1"/>
  <c r="V10" i="1"/>
  <c r="V31" i="1" s="1"/>
  <c r="V66" i="1" s="1"/>
  <c r="U10" i="1"/>
  <c r="U31" i="1" s="1"/>
  <c r="U66" i="1" s="1"/>
  <c r="T10" i="1"/>
  <c r="T31" i="1" s="1"/>
  <c r="T66" i="1" s="1"/>
  <c r="S10" i="1"/>
  <c r="R10" i="1"/>
  <c r="R31" i="1" s="1"/>
  <c r="R66" i="1" s="1"/>
  <c r="Q10" i="1"/>
  <c r="Q31" i="1" s="1"/>
  <c r="Q66" i="1" s="1"/>
  <c r="P10" i="1"/>
  <c r="P31" i="1" s="1"/>
  <c r="P66" i="1" s="1"/>
  <c r="O10" i="1"/>
  <c r="N10" i="1"/>
  <c r="N31" i="1" s="1"/>
  <c r="N66" i="1" s="1"/>
  <c r="M10" i="1"/>
  <c r="M31" i="1" s="1"/>
  <c r="M66" i="1" s="1"/>
  <c r="L10" i="1"/>
  <c r="L31" i="1" s="1"/>
  <c r="L66" i="1" s="1"/>
  <c r="K10" i="1"/>
  <c r="J10" i="1"/>
  <c r="J31" i="1" s="1"/>
  <c r="J66" i="1" s="1"/>
  <c r="I10" i="1"/>
  <c r="I31" i="1" s="1"/>
  <c r="I66" i="1" s="1"/>
  <c r="H10" i="1"/>
  <c r="H31" i="1" s="1"/>
  <c r="H66" i="1" s="1"/>
  <c r="G10" i="1"/>
  <c r="F10" i="1"/>
  <c r="F31" i="1" s="1"/>
  <c r="F66" i="1" s="1"/>
  <c r="E10" i="1"/>
  <c r="E31" i="1" s="1"/>
  <c r="E66" i="1" s="1"/>
  <c r="D10" i="1"/>
  <c r="D31" i="1" s="1"/>
  <c r="D66" i="1" s="1"/>
  <c r="C10" i="1"/>
  <c r="BK9" i="1"/>
  <c r="BK10" i="1" l="1"/>
  <c r="BK31" i="1" s="1"/>
  <c r="BK66" i="1" s="1"/>
  <c r="BK48" i="1"/>
  <c r="BK42" i="1"/>
  <c r="BK36" i="1"/>
  <c r="BK58" i="1"/>
  <c r="AO66" i="1"/>
  <c r="AS66" i="1"/>
  <c r="AW66" i="1"/>
  <c r="BA66" i="1"/>
  <c r="BE66" i="1"/>
  <c r="BI66" i="1"/>
  <c r="BK64" i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<sst xmlns="http://schemas.openxmlformats.org/spreadsheetml/2006/main" count="160" uniqueCount="114">
  <si>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</si>
  <si>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</si>
  <si>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2024-07-31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</si>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</sst>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.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0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66"/>
  <sheetViews>
    <sheetView topLeftCell="A63" zoomScaleNormal="100" workbookViewId="0">
      <selection activeCell="A81" sqref="A81:A86"/>
    </sheetView>
  </sheetViews>
  <sheetFormatPr defaultColWidth="9" defaultRowHeight="15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6">
        <v>120.20867124999999</v>
      </c>
      <c r="E9" s="16">
        <v>0</v>
      </c>
      <c r="F9" s="16">
        <v>0</v>
      </c>
      <c r="G9" s="16">
        <v>0</v>
      </c>
      <c r="H9" s="16">
        <v>8.8105859999999994E-2</v>
      </c>
      <c r="I9" s="16">
        <v>1.3434097199999999</v>
      </c>
      <c r="J9" s="16">
        <v>0</v>
      </c>
      <c r="K9" s="16">
        <v>0</v>
      </c>
      <c r="L9" s="16">
        <v>8.012706E-2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3.8143000000000003E-2</v>
      </c>
      <c r="S9" s="16">
        <v>0</v>
      </c>
      <c r="T9" s="16">
        <v>0</v>
      </c>
      <c r="U9" s="16">
        <v>0</v>
      </c>
      <c r="V9" s="16">
        <v>6.1039379999999997E-2</v>
      </c>
      <c r="W9" s="16">
        <v>0</v>
      </c>
      <c r="X9" s="16">
        <v>0.65920498999999999</v>
      </c>
      <c r="Y9" s="16">
        <v>0</v>
      </c>
      <c r="Z9" s="16">
        <v>0</v>
      </c>
      <c r="AA9" s="16">
        <v>0</v>
      </c>
      <c r="AB9" s="16">
        <v>4.8239361599999997</v>
      </c>
      <c r="AC9" s="16">
        <v>8.5975174899999995</v>
      </c>
      <c r="AD9" s="16">
        <v>0</v>
      </c>
      <c r="AE9" s="16">
        <v>0</v>
      </c>
      <c r="AF9" s="16">
        <v>31.686318740000001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2.0670704600000001</v>
      </c>
      <c r="AM9" s="16">
        <v>0.12552379</v>
      </c>
      <c r="AN9" s="16">
        <v>0</v>
      </c>
      <c r="AO9" s="16">
        <v>0</v>
      </c>
      <c r="AP9" s="16">
        <v>6.7524742299999998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3.1657129999999999E-2</v>
      </c>
      <c r="AW9" s="16">
        <v>0</v>
      </c>
      <c r="AX9" s="16">
        <v>0</v>
      </c>
      <c r="AY9" s="16">
        <v>0</v>
      </c>
      <c r="AZ9" s="16">
        <v>5.6931600000000001E-3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1.5491080000000001E-2</v>
      </c>
      <c r="BG9" s="16">
        <v>0</v>
      </c>
      <c r="BH9" s="16">
        <v>0</v>
      </c>
      <c r="BI9" s="16">
        <v>0</v>
      </c>
      <c r="BJ9" s="16">
        <v>0</v>
      </c>
      <c r="BK9" s="16">
        <f>SUM(C9:BJ9)</f>
        <v>176.58438349999997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7" t="s">
        <v>16</v>
      </c>
      <c r="C10" s="11">
        <f t="shared" ref="C10:AH10" si="0">SUM(C9:C9)</f>
        <v>0</v>
      </c>
      <c r="D10" s="11">
        <f t="shared" si="0"/>
        <v>120.20867124999999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8.8105859999999994E-2</v>
      </c>
      <c r="I10" s="11">
        <f t="shared" si="0"/>
        <v>1.3434097199999999</v>
      </c>
      <c r="J10" s="11">
        <f t="shared" si="0"/>
        <v>0</v>
      </c>
      <c r="K10" s="11">
        <f t="shared" si="0"/>
        <v>0</v>
      </c>
      <c r="L10" s="11">
        <f t="shared" si="0"/>
        <v>8.012706E-2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3.8143000000000003E-2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6.1039379999999997E-2</v>
      </c>
      <c r="W10" s="11">
        <f t="shared" si="0"/>
        <v>0</v>
      </c>
      <c r="X10" s="11">
        <f t="shared" si="0"/>
        <v>0.65920498999999999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4.8239361599999997</v>
      </c>
      <c r="AC10" s="11">
        <f t="shared" si="0"/>
        <v>8.5975174899999995</v>
      </c>
      <c r="AD10" s="11">
        <f t="shared" si="0"/>
        <v>0</v>
      </c>
      <c r="AE10" s="11">
        <f t="shared" si="0"/>
        <v>0</v>
      </c>
      <c r="AF10" s="11">
        <f t="shared" si="0"/>
        <v>31.686318740000001</v>
      </c>
      <c r="AG10" s="11">
        <f t="shared" si="0"/>
        <v>0</v>
      </c>
      <c r="AH10" s="11">
        <f t="shared" si="0"/>
        <v>0</v>
      </c>
      <c r="AI10" s="11">
        <f t="shared" ref="AI10:BN10" si="1">SUM(AI9:AI9)</f>
        <v>0</v>
      </c>
      <c r="AJ10" s="11">
        <f t="shared" si="1"/>
        <v>0</v>
      </c>
      <c r="AK10" s="11">
        <f t="shared" si="1"/>
        <v>0</v>
      </c>
      <c r="AL10" s="11">
        <f t="shared" si="1"/>
        <v>2.0670704600000001</v>
      </c>
      <c r="AM10" s="11">
        <f t="shared" si="1"/>
        <v>0.12552379</v>
      </c>
      <c r="AN10" s="11">
        <f t="shared" si="1"/>
        <v>0</v>
      </c>
      <c r="AO10" s="11">
        <f t="shared" si="1"/>
        <v>0</v>
      </c>
      <c r="AP10" s="11">
        <f t="shared" si="1"/>
        <v>6.7524742299999998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3.1657129999999999E-2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5.6931600000000001E-3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1.5491080000000001E-2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0</v>
      </c>
      <c r="BK10" s="11">
        <f t="shared" si="1"/>
        <v>176.58438349999997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7" t="s">
        <v>20</v>
      </c>
      <c r="C14" s="11">
        <f t="shared" ref="C14:AH14" si="2">SUM(C13:C13)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SUM(AI13:AI13)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7" t="s">
        <v>23</v>
      </c>
      <c r="C18" s="11">
        <f t="shared" ref="C18:AH18" si="4">SUM(C17:C17)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SUM(AI17:AI17)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7" t="s">
        <v>26</v>
      </c>
      <c r="C22" s="11">
        <f t="shared" ref="C22:AH22" si="6">SUM(C21:C21)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SUM(AI21:AI21)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7" t="s">
        <v>29</v>
      </c>
      <c r="C26" s="11">
        <f t="shared" ref="C26:AH26" si="8">SUM(C25:C25)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SUM(AI25:AI25)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7" t="s">
        <v>32</v>
      </c>
      <c r="C30" s="11">
        <f t="shared" ref="C30:AH30" si="10">SUM(C29:C29)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SUM(AI29:AI29)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7" t="s">
        <v>33</v>
      </c>
      <c r="C31" s="11">
        <f t="shared" ref="C31:AH31" si="12">SUM(C9:C30)/2</f>
        <v>0</v>
      </c>
      <c r="D31" s="11">
        <f t="shared" si="12"/>
        <v>120.20867124999999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8.8105859999999994E-2</v>
      </c>
      <c r="I31" s="11">
        <f t="shared" si="12"/>
        <v>1.3434097199999999</v>
      </c>
      <c r="J31" s="11">
        <f t="shared" si="12"/>
        <v>0</v>
      </c>
      <c r="K31" s="11">
        <f t="shared" si="12"/>
        <v>0</v>
      </c>
      <c r="L31" s="11">
        <f t="shared" si="12"/>
        <v>8.012706E-2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3.8143000000000003E-2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6.1039379999999997E-2</v>
      </c>
      <c r="W31" s="11">
        <f t="shared" si="12"/>
        <v>0</v>
      </c>
      <c r="X31" s="11">
        <f t="shared" si="12"/>
        <v>0.65920498999999999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4.8239361599999997</v>
      </c>
      <c r="AC31" s="11">
        <f t="shared" si="12"/>
        <v>8.5975174899999995</v>
      </c>
      <c r="AD31" s="11">
        <f t="shared" si="12"/>
        <v>0</v>
      </c>
      <c r="AE31" s="11">
        <f t="shared" si="12"/>
        <v>0</v>
      </c>
      <c r="AF31" s="11">
        <f t="shared" si="12"/>
        <v>31.686318740000001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2.0670704600000001</v>
      </c>
      <c r="AM31" s="11">
        <f t="shared" si="13"/>
        <v>0.12552379</v>
      </c>
      <c r="AN31" s="11">
        <f t="shared" si="13"/>
        <v>0</v>
      </c>
      <c r="AO31" s="11">
        <f t="shared" si="13"/>
        <v>0</v>
      </c>
      <c r="AP31" s="11">
        <f t="shared" si="13"/>
        <v>6.7524742299999998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3.1657129999999999E-2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5.6931600000000001E-3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1.5491080000000001E-2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0</v>
      </c>
      <c r="BK31" s="11">
        <f t="shared" si="13"/>
        <v>176.58438349999997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6">
        <v>52.883807419999997</v>
      </c>
      <c r="E35" s="16">
        <v>0</v>
      </c>
      <c r="F35" s="16">
        <v>0</v>
      </c>
      <c r="G35" s="16">
        <v>0</v>
      </c>
      <c r="H35" s="16">
        <v>2.9073657499999999</v>
      </c>
      <c r="I35" s="16">
        <v>9.4348999999999995E-3</v>
      </c>
      <c r="J35" s="16">
        <v>0</v>
      </c>
      <c r="K35" s="16">
        <v>0</v>
      </c>
      <c r="L35" s="16">
        <v>2.2401460000000002E-2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2.70671003</v>
      </c>
      <c r="S35" s="16">
        <v>3.6269399999999999E-3</v>
      </c>
      <c r="T35" s="16">
        <v>0</v>
      </c>
      <c r="U35" s="16">
        <v>0</v>
      </c>
      <c r="V35" s="16">
        <v>4.6662179999999998E-2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52.834400299999999</v>
      </c>
      <c r="AC35" s="16">
        <v>3.10995015</v>
      </c>
      <c r="AD35" s="16">
        <v>0</v>
      </c>
      <c r="AE35" s="16">
        <v>0</v>
      </c>
      <c r="AF35" s="16">
        <v>56.361341959999997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27.201653929999999</v>
      </c>
      <c r="AM35" s="16">
        <v>1.07515432</v>
      </c>
      <c r="AN35" s="16">
        <v>0</v>
      </c>
      <c r="AO35" s="16">
        <v>0</v>
      </c>
      <c r="AP35" s="16">
        <v>28.36062257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0.77136178</v>
      </c>
      <c r="AW35" s="16">
        <v>6.4009099999999999E-2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0.39778544999999998</v>
      </c>
      <c r="BG35" s="16">
        <v>4.6194599999999997E-3</v>
      </c>
      <c r="BH35" s="16">
        <v>0</v>
      </c>
      <c r="BI35" s="16">
        <v>0</v>
      </c>
      <c r="BJ35" s="16">
        <v>0</v>
      </c>
      <c r="BK35" s="16">
        <f>SUM(C35:BJ35)</f>
        <v>228.76090769999996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7" t="s">
        <v>16</v>
      </c>
      <c r="C36" s="11">
        <f t="shared" ref="C36:AH36" si="14">SUM(C35:C35)</f>
        <v>0</v>
      </c>
      <c r="D36" s="11">
        <f t="shared" si="14"/>
        <v>52.883807419999997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2.9073657499999999</v>
      </c>
      <c r="I36" s="11">
        <f t="shared" si="14"/>
        <v>9.4348999999999995E-3</v>
      </c>
      <c r="J36" s="11">
        <f t="shared" si="14"/>
        <v>0</v>
      </c>
      <c r="K36" s="11">
        <f t="shared" si="14"/>
        <v>0</v>
      </c>
      <c r="L36" s="11">
        <f t="shared" si="14"/>
        <v>2.2401460000000002E-2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2.70671003</v>
      </c>
      <c r="S36" s="11">
        <f t="shared" si="14"/>
        <v>3.6269399999999999E-3</v>
      </c>
      <c r="T36" s="11">
        <f t="shared" si="14"/>
        <v>0</v>
      </c>
      <c r="U36" s="11">
        <f t="shared" si="14"/>
        <v>0</v>
      </c>
      <c r="V36" s="11">
        <f t="shared" si="14"/>
        <v>4.6662179999999998E-2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52.834400299999999</v>
      </c>
      <c r="AC36" s="11">
        <f t="shared" si="14"/>
        <v>3.10995015</v>
      </c>
      <c r="AD36" s="11">
        <f t="shared" si="14"/>
        <v>0</v>
      </c>
      <c r="AE36" s="11">
        <f t="shared" si="14"/>
        <v>0</v>
      </c>
      <c r="AF36" s="11">
        <f t="shared" si="14"/>
        <v>56.361341959999997</v>
      </c>
      <c r="AG36" s="11">
        <f t="shared" si="14"/>
        <v>0</v>
      </c>
      <c r="AH36" s="11">
        <f t="shared" si="14"/>
        <v>0</v>
      </c>
      <c r="AI36" s="11">
        <f t="shared" ref="AI36:BN36" si="15">SUM(AI35:AI35)</f>
        <v>0</v>
      </c>
      <c r="AJ36" s="11">
        <f t="shared" si="15"/>
        <v>0</v>
      </c>
      <c r="AK36" s="11">
        <f t="shared" si="15"/>
        <v>0</v>
      </c>
      <c r="AL36" s="11">
        <f t="shared" si="15"/>
        <v>27.201653929999999</v>
      </c>
      <c r="AM36" s="11">
        <f t="shared" si="15"/>
        <v>1.07515432</v>
      </c>
      <c r="AN36" s="11">
        <f t="shared" si="15"/>
        <v>0</v>
      </c>
      <c r="AO36" s="11">
        <f t="shared" si="15"/>
        <v>0</v>
      </c>
      <c r="AP36" s="11">
        <f t="shared" si="15"/>
        <v>28.36062257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0.77136178</v>
      </c>
      <c r="AW36" s="11">
        <f t="shared" si="15"/>
        <v>6.4009099999999999E-2</v>
      </c>
      <c r="AX36" s="11">
        <f t="shared" si="15"/>
        <v>0</v>
      </c>
      <c r="AY36" s="11">
        <f t="shared" si="15"/>
        <v>0</v>
      </c>
      <c r="AZ36" s="11">
        <f t="shared" si="15"/>
        <v>0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0.39778544999999998</v>
      </c>
      <c r="BG36" s="11">
        <f t="shared" si="15"/>
        <v>4.6194599999999997E-3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228.76090769999996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6">
        <v>186.09846597999999</v>
      </c>
      <c r="E39" s="16">
        <v>0</v>
      </c>
      <c r="F39" s="16">
        <v>0</v>
      </c>
      <c r="G39" s="16">
        <v>0</v>
      </c>
      <c r="H39" s="16">
        <v>3.72907148</v>
      </c>
      <c r="I39" s="16">
        <v>23.034968330000002</v>
      </c>
      <c r="J39" s="16">
        <v>0</v>
      </c>
      <c r="K39" s="16">
        <v>0</v>
      </c>
      <c r="L39" s="16">
        <v>106.08895677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1.39420403</v>
      </c>
      <c r="S39" s="16">
        <v>2.0894252</v>
      </c>
      <c r="T39" s="16">
        <v>0</v>
      </c>
      <c r="U39" s="16">
        <v>0</v>
      </c>
      <c r="V39" s="16">
        <v>19.53287306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2.4215478099999999</v>
      </c>
      <c r="AC39" s="16">
        <v>4.7309142199999998</v>
      </c>
      <c r="AD39" s="16">
        <v>0</v>
      </c>
      <c r="AE39" s="16">
        <v>0</v>
      </c>
      <c r="AF39" s="16">
        <v>16.454059489999999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1.2046783700000001</v>
      </c>
      <c r="AM39" s="16">
        <v>0.50798452000000005</v>
      </c>
      <c r="AN39" s="16">
        <v>0</v>
      </c>
      <c r="AO39" s="16">
        <v>0</v>
      </c>
      <c r="AP39" s="16">
        <v>4.6789999800000004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1.733879E-2</v>
      </c>
      <c r="AW39" s="16">
        <v>2.233073E-2</v>
      </c>
      <c r="AX39" s="16">
        <v>0</v>
      </c>
      <c r="AY39" s="16">
        <v>0</v>
      </c>
      <c r="AZ39" s="16">
        <v>0.37071098000000002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1.1294999999999999E-2</v>
      </c>
      <c r="BG39" s="16">
        <v>0.21194081000000001</v>
      </c>
      <c r="BH39" s="16">
        <v>0</v>
      </c>
      <c r="BI39" s="16">
        <v>0</v>
      </c>
      <c r="BJ39" s="16">
        <v>0</v>
      </c>
      <c r="BK39" s="16">
        <f>SUM(C39:BJ39)</f>
        <v>372.59976555000003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6">
        <v>7.6263928700000001</v>
      </c>
      <c r="E40" s="16">
        <v>0</v>
      </c>
      <c r="F40" s="16">
        <v>0</v>
      </c>
      <c r="G40" s="16">
        <v>0</v>
      </c>
      <c r="H40" s="16">
        <v>3.4894847100000002</v>
      </c>
      <c r="I40" s="16">
        <v>3.7825434499999999</v>
      </c>
      <c r="J40" s="16">
        <v>0</v>
      </c>
      <c r="K40" s="16">
        <v>0</v>
      </c>
      <c r="L40" s="16">
        <v>47.120760910000001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2.9885936399999999</v>
      </c>
      <c r="S40" s="16">
        <v>1.1019340200000001</v>
      </c>
      <c r="T40" s="16">
        <v>0</v>
      </c>
      <c r="U40" s="16">
        <v>0</v>
      </c>
      <c r="V40" s="16">
        <v>3.5048987199999999</v>
      </c>
      <c r="W40" s="16">
        <v>0</v>
      </c>
      <c r="X40" s="16">
        <v>9.1600000000000004E-4</v>
      </c>
      <c r="Y40" s="16">
        <v>0</v>
      </c>
      <c r="Z40" s="16">
        <v>0</v>
      </c>
      <c r="AA40" s="16">
        <v>0</v>
      </c>
      <c r="AB40" s="16">
        <v>398.47662714000001</v>
      </c>
      <c r="AC40" s="16">
        <v>24.921794590000001</v>
      </c>
      <c r="AD40" s="16">
        <v>0</v>
      </c>
      <c r="AE40" s="16">
        <v>0</v>
      </c>
      <c r="AF40" s="16">
        <v>550.75562485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216.78541041</v>
      </c>
      <c r="AM40" s="16">
        <v>7.8995449100000004</v>
      </c>
      <c r="AN40" s="16">
        <v>7.5044630000000001E-2</v>
      </c>
      <c r="AO40" s="16">
        <v>0</v>
      </c>
      <c r="AP40" s="16">
        <v>271.15331848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2.5573880899999999</v>
      </c>
      <c r="AW40" s="16">
        <v>0.31514803000000002</v>
      </c>
      <c r="AX40" s="16">
        <v>0</v>
      </c>
      <c r="AY40" s="16">
        <v>0</v>
      </c>
      <c r="AZ40" s="16">
        <v>2.7468842699999998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1.05008547</v>
      </c>
      <c r="BG40" s="16">
        <v>0.12832497000000001</v>
      </c>
      <c r="BH40" s="16">
        <v>0</v>
      </c>
      <c r="BI40" s="16">
        <v>0</v>
      </c>
      <c r="BJ40" s="16">
        <v>0.45786392999999997</v>
      </c>
      <c r="BK40" s="16">
        <f>SUM(C40:BJ40)</f>
        <v>1546.9385840900002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7" t="s">
        <v>20</v>
      </c>
      <c r="C41" s="11">
        <f t="shared" ref="C41:AH41" si="16">SUM(C39:C40)</f>
        <v>0</v>
      </c>
      <c r="D41" s="11">
        <f t="shared" si="16"/>
        <v>193.72485884999998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7.2185561900000002</v>
      </c>
      <c r="I41" s="11">
        <f t="shared" si="16"/>
        <v>26.81751178</v>
      </c>
      <c r="J41" s="11">
        <f t="shared" si="16"/>
        <v>0</v>
      </c>
      <c r="K41" s="11">
        <f t="shared" si="16"/>
        <v>0</v>
      </c>
      <c r="L41" s="11">
        <f t="shared" si="16"/>
        <v>153.20971767999998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4.3827976700000004</v>
      </c>
      <c r="S41" s="11">
        <f t="shared" si="16"/>
        <v>3.1913592199999998</v>
      </c>
      <c r="T41" s="11">
        <f t="shared" si="16"/>
        <v>0</v>
      </c>
      <c r="U41" s="11">
        <f t="shared" si="16"/>
        <v>0</v>
      </c>
      <c r="V41" s="11">
        <f t="shared" si="16"/>
        <v>23.03777178</v>
      </c>
      <c r="W41" s="11">
        <f t="shared" si="16"/>
        <v>0</v>
      </c>
      <c r="X41" s="11">
        <f t="shared" si="16"/>
        <v>9.1600000000000004E-4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400.89817495</v>
      </c>
      <c r="AC41" s="11">
        <f t="shared" si="16"/>
        <v>29.65270881</v>
      </c>
      <c r="AD41" s="11">
        <f t="shared" si="16"/>
        <v>0</v>
      </c>
      <c r="AE41" s="11">
        <f t="shared" si="16"/>
        <v>0</v>
      </c>
      <c r="AF41" s="11">
        <f t="shared" si="16"/>
        <v>567.20968433999997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217.99008878000001</v>
      </c>
      <c r="AM41" s="11">
        <f t="shared" si="17"/>
        <v>8.4075294300000003</v>
      </c>
      <c r="AN41" s="11">
        <f t="shared" si="17"/>
        <v>7.5044630000000001E-2</v>
      </c>
      <c r="AO41" s="11">
        <f t="shared" si="17"/>
        <v>0</v>
      </c>
      <c r="AP41" s="11">
        <f t="shared" si="17"/>
        <v>275.83231846000001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2.5747268800000001</v>
      </c>
      <c r="AW41" s="11">
        <f t="shared" si="17"/>
        <v>0.33747876000000004</v>
      </c>
      <c r="AX41" s="11">
        <f t="shared" si="17"/>
        <v>0</v>
      </c>
      <c r="AY41" s="11">
        <f t="shared" si="17"/>
        <v>0</v>
      </c>
      <c r="AZ41" s="11">
        <f t="shared" si="17"/>
        <v>3.1175952499999999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1.06138047</v>
      </c>
      <c r="BG41" s="11">
        <f t="shared" si="17"/>
        <v>0.34026578000000002</v>
      </c>
      <c r="BH41" s="11">
        <f t="shared" si="17"/>
        <v>0</v>
      </c>
      <c r="BI41" s="11">
        <f t="shared" si="17"/>
        <v>0</v>
      </c>
      <c r="BJ41" s="11">
        <f t="shared" si="17"/>
        <v>0.45786392999999997</v>
      </c>
      <c r="BK41" s="11">
        <f t="shared" si="17"/>
        <v>1919.5383496400002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7" t="s">
        <v>41</v>
      </c>
      <c r="C42" s="11">
        <f t="shared" ref="C42:AH42" si="18">SUM(C35:C41)/2</f>
        <v>0</v>
      </c>
      <c r="D42" s="11">
        <f t="shared" si="18"/>
        <v>246.60866626999999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10.12592194</v>
      </c>
      <c r="I42" s="11">
        <f t="shared" si="18"/>
        <v>26.826946679999999</v>
      </c>
      <c r="J42" s="11">
        <f t="shared" si="18"/>
        <v>0</v>
      </c>
      <c r="K42" s="11">
        <f t="shared" si="18"/>
        <v>0</v>
      </c>
      <c r="L42" s="11">
        <f t="shared" si="18"/>
        <v>153.23211913999998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7.0895077000000004</v>
      </c>
      <c r="S42" s="11">
        <f t="shared" si="18"/>
        <v>3.19498616</v>
      </c>
      <c r="T42" s="11">
        <f t="shared" si="18"/>
        <v>0</v>
      </c>
      <c r="U42" s="11">
        <f t="shared" si="18"/>
        <v>0</v>
      </c>
      <c r="V42" s="11">
        <f t="shared" si="18"/>
        <v>23.084433959999998</v>
      </c>
      <c r="W42" s="11">
        <f t="shared" si="18"/>
        <v>0</v>
      </c>
      <c r="X42" s="11">
        <f t="shared" si="18"/>
        <v>9.1600000000000004E-4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453.73257524999997</v>
      </c>
      <c r="AC42" s="11">
        <f t="shared" si="18"/>
        <v>32.762658959999996</v>
      </c>
      <c r="AD42" s="11">
        <f t="shared" si="18"/>
        <v>0</v>
      </c>
      <c r="AE42" s="11">
        <f t="shared" si="18"/>
        <v>0</v>
      </c>
      <c r="AF42" s="11">
        <f t="shared" si="18"/>
        <v>623.57102629999997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245.19174271</v>
      </c>
      <c r="AM42" s="11">
        <f t="shared" si="19"/>
        <v>9.4826837499999996</v>
      </c>
      <c r="AN42" s="11">
        <f t="shared" si="19"/>
        <v>7.5044630000000001E-2</v>
      </c>
      <c r="AO42" s="11">
        <f t="shared" si="19"/>
        <v>0</v>
      </c>
      <c r="AP42" s="11">
        <f t="shared" si="19"/>
        <v>304.19294103000004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3.3460886599999999</v>
      </c>
      <c r="AW42" s="11">
        <f t="shared" si="19"/>
        <v>0.40148786000000003</v>
      </c>
      <c r="AX42" s="11">
        <f t="shared" si="19"/>
        <v>0</v>
      </c>
      <c r="AY42" s="11">
        <f t="shared" si="19"/>
        <v>0</v>
      </c>
      <c r="AZ42" s="11">
        <f t="shared" si="19"/>
        <v>3.1175952499999999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1.45916592</v>
      </c>
      <c r="BG42" s="11">
        <f t="shared" si="19"/>
        <v>0.34488523999999998</v>
      </c>
      <c r="BH42" s="11">
        <f t="shared" si="19"/>
        <v>0</v>
      </c>
      <c r="BI42" s="11">
        <f t="shared" si="19"/>
        <v>0</v>
      </c>
      <c r="BJ42" s="11">
        <f t="shared" si="19"/>
        <v>0.45786392999999997</v>
      </c>
      <c r="BK42" s="11">
        <f t="shared" si="19"/>
        <v>2148.2992573400002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5"/>
      <c r="B46" s="14" t="s">
        <v>44</v>
      </c>
      <c r="C46" s="16">
        <v>0</v>
      </c>
      <c r="D46" s="16">
        <v>584.45703620999996</v>
      </c>
      <c r="E46" s="16">
        <v>0</v>
      </c>
      <c r="F46" s="16">
        <v>0</v>
      </c>
      <c r="G46" s="16">
        <v>0</v>
      </c>
      <c r="H46" s="16">
        <v>3.9770990899999998</v>
      </c>
      <c r="I46" s="16">
        <v>10.407650309999999</v>
      </c>
      <c r="J46" s="16">
        <v>0</v>
      </c>
      <c r="K46" s="16">
        <v>0</v>
      </c>
      <c r="L46" s="16">
        <v>45.689067280000003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1.7800239600000001</v>
      </c>
      <c r="S46" s="16">
        <v>1.8286400000000001E-3</v>
      </c>
      <c r="T46" s="16">
        <v>0</v>
      </c>
      <c r="U46" s="16">
        <v>0</v>
      </c>
      <c r="V46" s="16">
        <v>4.8167864099999997</v>
      </c>
      <c r="W46" s="16">
        <v>0</v>
      </c>
      <c r="X46" s="16">
        <v>7.2796999999999998E-4</v>
      </c>
      <c r="Y46" s="16">
        <v>0</v>
      </c>
      <c r="Z46" s="16">
        <v>0</v>
      </c>
      <c r="AA46" s="16">
        <v>0</v>
      </c>
      <c r="AB46" s="16">
        <v>478.00934164</v>
      </c>
      <c r="AC46" s="16">
        <v>102.94356572</v>
      </c>
      <c r="AD46" s="16">
        <v>0</v>
      </c>
      <c r="AE46" s="16">
        <v>0</v>
      </c>
      <c r="AF46" s="16">
        <v>1903.6622637200001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268.54806528</v>
      </c>
      <c r="AM46" s="16">
        <v>22.371607659999999</v>
      </c>
      <c r="AN46" s="16">
        <v>0</v>
      </c>
      <c r="AO46" s="16">
        <v>0</v>
      </c>
      <c r="AP46" s="16">
        <v>658.78963454999996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2.3604995500000001</v>
      </c>
      <c r="AW46" s="16">
        <v>1.8081621400000001</v>
      </c>
      <c r="AX46" s="16">
        <v>0</v>
      </c>
      <c r="AY46" s="16">
        <v>0</v>
      </c>
      <c r="AZ46" s="16">
        <v>6.7144922300000003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0.88111848999999998</v>
      </c>
      <c r="BG46" s="16">
        <v>0.1140844</v>
      </c>
      <c r="BH46" s="16">
        <v>0</v>
      </c>
      <c r="BI46" s="16">
        <v>0</v>
      </c>
      <c r="BJ46" s="16">
        <v>1.04375817</v>
      </c>
      <c r="BK46" s="16">
        <f>SUM(C46:BJ46)</f>
        <v>4098.37681342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7" t="s">
        <v>16</v>
      </c>
      <c r="C47" s="11">
        <f t="shared" ref="C47:AH47" si="20">SUM(C46:C46)</f>
        <v>0</v>
      </c>
      <c r="D47" s="11">
        <f t="shared" si="20"/>
        <v>584.45703620999996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3.9770990899999998</v>
      </c>
      <c r="I47" s="11">
        <f t="shared" si="20"/>
        <v>10.407650309999999</v>
      </c>
      <c r="J47" s="11">
        <f t="shared" si="20"/>
        <v>0</v>
      </c>
      <c r="K47" s="11">
        <f t="shared" si="20"/>
        <v>0</v>
      </c>
      <c r="L47" s="11">
        <f t="shared" si="20"/>
        <v>45.689067280000003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1.7800239600000001</v>
      </c>
      <c r="S47" s="11">
        <f t="shared" si="20"/>
        <v>1.8286400000000001E-3</v>
      </c>
      <c r="T47" s="11">
        <f t="shared" si="20"/>
        <v>0</v>
      </c>
      <c r="U47" s="11">
        <f t="shared" si="20"/>
        <v>0</v>
      </c>
      <c r="V47" s="11">
        <f t="shared" si="20"/>
        <v>4.8167864099999997</v>
      </c>
      <c r="W47" s="11">
        <f t="shared" si="20"/>
        <v>0</v>
      </c>
      <c r="X47" s="11">
        <f t="shared" si="20"/>
        <v>7.2796999999999998E-4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478.00934164</v>
      </c>
      <c r="AC47" s="11">
        <f t="shared" si="20"/>
        <v>102.94356572</v>
      </c>
      <c r="AD47" s="11">
        <f t="shared" si="20"/>
        <v>0</v>
      </c>
      <c r="AE47" s="11">
        <f t="shared" si="20"/>
        <v>0</v>
      </c>
      <c r="AF47" s="11">
        <f t="shared" si="20"/>
        <v>1903.6622637200001</v>
      </c>
      <c r="AG47" s="11">
        <f t="shared" si="20"/>
        <v>0</v>
      </c>
      <c r="AH47" s="11">
        <f t="shared" si="20"/>
        <v>0</v>
      </c>
      <c r="AI47" s="11">
        <f t="shared" ref="AI47:BN47" si="21">SUM(AI46:AI46)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268.54806528</v>
      </c>
      <c r="AM47" s="11">
        <f t="shared" si="21"/>
        <v>22.371607659999999</v>
      </c>
      <c r="AN47" s="11">
        <f t="shared" si="21"/>
        <v>0</v>
      </c>
      <c r="AO47" s="11">
        <f t="shared" si="21"/>
        <v>0</v>
      </c>
      <c r="AP47" s="11">
        <f t="shared" si="21"/>
        <v>658.78963454999996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2.3604995500000001</v>
      </c>
      <c r="AW47" s="11">
        <f t="shared" si="21"/>
        <v>1.8081621400000001</v>
      </c>
      <c r="AX47" s="11">
        <f t="shared" si="21"/>
        <v>0</v>
      </c>
      <c r="AY47" s="11">
        <f t="shared" si="21"/>
        <v>0</v>
      </c>
      <c r="AZ47" s="11">
        <f t="shared" si="21"/>
        <v>6.7144922300000003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0.88111848999999998</v>
      </c>
      <c r="BG47" s="11">
        <f t="shared" si="21"/>
        <v>0.1140844</v>
      </c>
      <c r="BH47" s="11">
        <f t="shared" si="21"/>
        <v>0</v>
      </c>
      <c r="BI47" s="11">
        <f t="shared" si="21"/>
        <v>0</v>
      </c>
      <c r="BJ47" s="11">
        <f t="shared" si="21"/>
        <v>1.04375817</v>
      </c>
      <c r="BK47" s="11">
        <f t="shared" si="21"/>
        <v>4098.37681342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7" t="s">
        <v>45</v>
      </c>
      <c r="C48" s="11">
        <f t="shared" ref="C48:AH48" si="22">SUM(C46:C47)/2</f>
        <v>0</v>
      </c>
      <c r="D48" s="11">
        <f t="shared" si="22"/>
        <v>584.45703620999996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3.9770990899999998</v>
      </c>
      <c r="I48" s="11">
        <f t="shared" si="22"/>
        <v>10.407650309999999</v>
      </c>
      <c r="J48" s="11">
        <f t="shared" si="22"/>
        <v>0</v>
      </c>
      <c r="K48" s="11">
        <f t="shared" si="22"/>
        <v>0</v>
      </c>
      <c r="L48" s="11">
        <f t="shared" si="22"/>
        <v>45.689067280000003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1.7800239600000001</v>
      </c>
      <c r="S48" s="11">
        <f t="shared" si="22"/>
        <v>1.8286400000000001E-3</v>
      </c>
      <c r="T48" s="11">
        <f t="shared" si="22"/>
        <v>0</v>
      </c>
      <c r="U48" s="11">
        <f t="shared" si="22"/>
        <v>0</v>
      </c>
      <c r="V48" s="11">
        <f t="shared" si="22"/>
        <v>4.8167864099999997</v>
      </c>
      <c r="W48" s="11">
        <f t="shared" si="22"/>
        <v>0</v>
      </c>
      <c r="X48" s="11">
        <f t="shared" si="22"/>
        <v>7.2796999999999998E-4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478.00934164</v>
      </c>
      <c r="AC48" s="11">
        <f t="shared" si="22"/>
        <v>102.94356572</v>
      </c>
      <c r="AD48" s="11">
        <f t="shared" si="22"/>
        <v>0</v>
      </c>
      <c r="AE48" s="11">
        <f t="shared" si="22"/>
        <v>0</v>
      </c>
      <c r="AF48" s="11">
        <f t="shared" si="22"/>
        <v>1903.6622637200001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268.54806528</v>
      </c>
      <c r="AM48" s="11">
        <f t="shared" si="23"/>
        <v>22.371607659999999</v>
      </c>
      <c r="AN48" s="11">
        <f t="shared" si="23"/>
        <v>0</v>
      </c>
      <c r="AO48" s="11">
        <f t="shared" si="23"/>
        <v>0</v>
      </c>
      <c r="AP48" s="11">
        <f t="shared" si="23"/>
        <v>658.78963454999996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2.3604995500000001</v>
      </c>
      <c r="AW48" s="11">
        <f t="shared" si="23"/>
        <v>1.8081621400000001</v>
      </c>
      <c r="AX48" s="11">
        <f t="shared" si="23"/>
        <v>0</v>
      </c>
      <c r="AY48" s="11">
        <f t="shared" si="23"/>
        <v>0</v>
      </c>
      <c r="AZ48" s="11">
        <f t="shared" si="23"/>
        <v>6.7144922300000003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0.88111848999999998</v>
      </c>
      <c r="BG48" s="11">
        <f t="shared" si="23"/>
        <v>0.1140844</v>
      </c>
      <c r="BH48" s="11">
        <f t="shared" si="23"/>
        <v>0</v>
      </c>
      <c r="BI48" s="11">
        <f t="shared" si="23"/>
        <v>0</v>
      </c>
      <c r="BJ48" s="11">
        <f t="shared" si="23"/>
        <v>1.04375817</v>
      </c>
      <c r="BK48" s="11">
        <f t="shared" si="23"/>
        <v>4098.37681342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7" t="s">
        <v>16</v>
      </c>
      <c r="C53" s="11">
        <f t="shared" ref="C53:AH53" si="24">SUM(C52:C52)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SUM(AI52:AI52)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7" t="s">
        <v>20</v>
      </c>
      <c r="C57" s="11">
        <f t="shared" ref="C57:AH57" si="26">SUM(C56:C56)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SUM(AI56:AI56)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7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7" t="s">
        <v>16</v>
      </c>
      <c r="C63" s="11">
        <f t="shared" ref="C63:AH63" si="30">SUM(C62:C62)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SUM(AI62:AI62)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7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7" t="s">
        <v>3</v>
      </c>
      <c r="C66" s="11">
        <f t="shared" ref="C66:AH66" si="34">SUM(,C31,C42,C48,C58,C64)</f>
        <v>0</v>
      </c>
      <c r="D66" s="11">
        <f t="shared" si="34"/>
        <v>951.27437372999998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14.19112689</v>
      </c>
      <c r="I66" s="11">
        <f t="shared" si="34"/>
        <v>38.578006709999997</v>
      </c>
      <c r="J66" s="11">
        <f t="shared" si="34"/>
        <v>0</v>
      </c>
      <c r="K66" s="11">
        <f t="shared" si="34"/>
        <v>0</v>
      </c>
      <c r="L66" s="11">
        <f t="shared" si="34"/>
        <v>199.00131347999996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8.9076746599999996</v>
      </c>
      <c r="S66" s="11">
        <f t="shared" si="34"/>
        <v>3.1968147999999998</v>
      </c>
      <c r="T66" s="11">
        <f t="shared" si="34"/>
        <v>0</v>
      </c>
      <c r="U66" s="11">
        <f t="shared" si="34"/>
        <v>0</v>
      </c>
      <c r="V66" s="11">
        <f t="shared" si="34"/>
        <v>27.962259749999998</v>
      </c>
      <c r="W66" s="11">
        <f t="shared" si="34"/>
        <v>0</v>
      </c>
      <c r="X66" s="11">
        <f t="shared" si="34"/>
        <v>0.66084896000000004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936.56585304999999</v>
      </c>
      <c r="AC66" s="11">
        <f t="shared" si="34"/>
        <v>144.30374216999999</v>
      </c>
      <c r="AD66" s="11">
        <f t="shared" si="34"/>
        <v>0</v>
      </c>
      <c r="AE66" s="11">
        <f t="shared" si="34"/>
        <v>0</v>
      </c>
      <c r="AF66" s="11">
        <f t="shared" si="34"/>
        <v>2558.9196087600003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515.80687845</v>
      </c>
      <c r="AM66" s="11">
        <f t="shared" si="35"/>
        <v>31.979815199999997</v>
      </c>
      <c r="AN66" s="11">
        <f t="shared" si="35"/>
        <v>7.5044630000000001E-2</v>
      </c>
      <c r="AO66" s="11">
        <f t="shared" si="35"/>
        <v>0</v>
      </c>
      <c r="AP66" s="11">
        <f t="shared" si="35"/>
        <v>969.73504980999996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5.7382453400000006</v>
      </c>
      <c r="AW66" s="11">
        <f t="shared" si="35"/>
        <v>2.2096499999999999</v>
      </c>
      <c r="AX66" s="11">
        <f t="shared" si="35"/>
        <v>0</v>
      </c>
      <c r="AY66" s="11">
        <f t="shared" si="35"/>
        <v>0</v>
      </c>
      <c r="AZ66" s="11">
        <f t="shared" si="35"/>
        <v>9.8377806400000001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2.3557754900000001</v>
      </c>
      <c r="BG66" s="11">
        <f t="shared" si="35"/>
        <v>0.45896963999999996</v>
      </c>
      <c r="BH66" s="11">
        <f t="shared" si="35"/>
        <v>0</v>
      </c>
      <c r="BI66" s="11">
        <f t="shared" si="35"/>
        <v>0</v>
      </c>
      <c r="BJ66" s="11">
        <f t="shared" si="35"/>
        <v>1.5016221000000001</v>
      </c>
      <c r="BK66" s="11">
        <f t="shared" si="35"/>
        <v>6423.2604542600002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7" t="s">
        <v>16</v>
      </c>
      <c r="C71" s="11">
        <f t="shared" ref="C71:AH71" si="36">SUM(C70:C70)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SUM(AI70:AI70)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7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36"/>
      <c r="B73" s="36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38" t="s">
        <v>57</v>
      </c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8" customFormat="1">
      <c r="A75" s="38" t="s">
        <v>59</v>
      </c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8" customFormat="1">
      <c r="A76" s="36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6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8" t="s">
        <v>63</v>
      </c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8" t="s">
        <v>65</v>
      </c>
      <c r="B79" s="36"/>
      <c r="C79" s="37"/>
      <c r="D79" s="37"/>
      <c r="E79" s="37"/>
      <c r="F79" s="37"/>
      <c r="G79" s="37"/>
      <c r="H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B80" s="36"/>
      <c r="C80" s="37"/>
      <c r="D80" s="37"/>
      <c r="E80" s="37"/>
      <c r="F80" s="37"/>
      <c r="G80" s="37"/>
      <c r="H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39" t="s">
        <v>58</v>
      </c>
      <c r="B81" s="36"/>
      <c r="C81" s="37"/>
      <c r="D81" s="37"/>
      <c r="E81" s="37"/>
      <c r="F81" s="37"/>
      <c r="G81" s="37"/>
      <c r="H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39" t="s">
        <v>60</v>
      </c>
      <c r="B82" s="36"/>
      <c r="C82" s="37"/>
      <c r="D82" s="37"/>
      <c r="E82" s="37"/>
      <c r="F82" s="37"/>
      <c r="G82" s="37"/>
      <c r="H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9" t="s">
        <v>61</v>
      </c>
      <c r="B83" s="36"/>
      <c r="C83" s="37"/>
      <c r="D83" s="37"/>
      <c r="E83" s="37"/>
      <c r="F83" s="37"/>
      <c r="G83" s="37"/>
      <c r="H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9" t="s">
        <v>62</v>
      </c>
      <c r="B84" s="36"/>
      <c r="C84" s="37"/>
      <c r="D84" s="37"/>
      <c r="E84" s="37"/>
      <c r="F84" s="37"/>
      <c r="G84" s="37"/>
      <c r="H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9" t="s">
        <v>64</v>
      </c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9" t="s">
        <v>66</v>
      </c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6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6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6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6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6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36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6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6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6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36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6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6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6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6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6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6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6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6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6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6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6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6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6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6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6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6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6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18"/>
      <c r="B114" s="18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18"/>
      <c r="B115" s="18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18"/>
      <c r="B116" s="18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18"/>
      <c r="B117" s="18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18"/>
      <c r="B118" s="18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18"/>
      <c r="B119" s="18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18"/>
      <c r="B120" s="18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18"/>
      <c r="B121" s="18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18"/>
      <c r="B122" s="18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18"/>
      <c r="B123" s="18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18"/>
      <c r="B124" s="18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18"/>
      <c r="B125" s="18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18"/>
      <c r="B126" s="18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18"/>
      <c r="B127" s="18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18"/>
      <c r="B128" s="18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18"/>
      <c r="B129" s="18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18"/>
      <c r="B130" s="18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18"/>
      <c r="B131" s="18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18"/>
      <c r="B132" s="18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18"/>
      <c r="B133" s="18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18"/>
      <c r="B134" s="18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18"/>
      <c r="B135" s="18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18"/>
      <c r="B136" s="18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18"/>
      <c r="B137" s="18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18"/>
      <c r="B138" s="18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18"/>
      <c r="B139" s="18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18"/>
      <c r="B140" s="18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18"/>
      <c r="B141" s="18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18"/>
      <c r="B142" s="18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18"/>
      <c r="B143" s="18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18"/>
      <c r="B144" s="18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18"/>
      <c r="B145" s="18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18"/>
      <c r="B146" s="18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18"/>
      <c r="B147" s="18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18"/>
      <c r="B148" s="18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18"/>
      <c r="B149" s="18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18"/>
      <c r="B150" s="18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18"/>
      <c r="B151" s="18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18"/>
      <c r="B152" s="18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18"/>
      <c r="B153" s="18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18"/>
      <c r="B154" s="18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18"/>
      <c r="B155" s="18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18"/>
      <c r="B156" s="18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18"/>
      <c r="B157" s="18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18"/>
      <c r="B158" s="18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18"/>
      <c r="B159" s="18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18"/>
      <c r="B160" s="18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18"/>
      <c r="B161" s="18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18"/>
      <c r="B162" s="18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18"/>
      <c r="B163" s="18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18"/>
      <c r="B164" s="18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18"/>
      <c r="B165" s="18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18"/>
      <c r="B166" s="18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18"/>
      <c r="B167" s="18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18"/>
      <c r="B168" s="18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18"/>
      <c r="B169" s="18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18"/>
      <c r="B170" s="18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18"/>
      <c r="B171" s="18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18"/>
      <c r="B172" s="18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18"/>
      <c r="B173" s="18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18"/>
      <c r="B174" s="18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18"/>
      <c r="B175" s="18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18"/>
      <c r="B176" s="18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18"/>
      <c r="B177" s="18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18"/>
      <c r="B178" s="18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18"/>
      <c r="B179" s="18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18"/>
      <c r="B180" s="18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18"/>
      <c r="B181" s="18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18"/>
      <c r="B182" s="18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18"/>
      <c r="B183" s="18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18"/>
      <c r="B184" s="18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18"/>
      <c r="B185" s="18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18"/>
      <c r="B186" s="18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18"/>
      <c r="B187" s="18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18"/>
      <c r="B188" s="18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18"/>
      <c r="B189" s="18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18"/>
      <c r="B190" s="18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18"/>
      <c r="B191" s="18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18"/>
      <c r="B192" s="18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18"/>
      <c r="B193" s="18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18"/>
      <c r="B194" s="18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18"/>
      <c r="B195" s="18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18"/>
      <c r="B196" s="18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18"/>
      <c r="B197" s="18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18"/>
      <c r="B198" s="18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18"/>
      <c r="B199" s="18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18"/>
      <c r="B200" s="18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18"/>
      <c r="B201" s="18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18"/>
      <c r="B202" s="18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18"/>
      <c r="B203" s="18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18"/>
      <c r="B204" s="18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18"/>
      <c r="B205" s="18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18"/>
      <c r="B206" s="18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18"/>
      <c r="B207" s="18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18"/>
      <c r="B208" s="18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18"/>
      <c r="B209" s="18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18"/>
      <c r="B210" s="18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18"/>
      <c r="B211" s="18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</row>
    <row r="213" spans="1:7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</row>
    <row r="214" spans="1:7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</row>
    <row r="215" spans="1: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</row>
    <row r="216" spans="1:7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</row>
    <row r="217" spans="1:7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</row>
    <row r="218" spans="1:7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</row>
    <row r="219" spans="1:7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</row>
    <row r="220" spans="1:7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</row>
    <row r="221" spans="1:7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</row>
    <row r="222" spans="1:7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</row>
    <row r="223" spans="1:7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</row>
    <row r="224" spans="1:7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</row>
    <row r="225" spans="1:66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</row>
    <row r="226" spans="1:6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</row>
    <row r="227" spans="1:66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</row>
    <row r="228" spans="1:66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</row>
    <row r="229" spans="1:66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</row>
    <row r="230" spans="1:66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</row>
    <row r="231" spans="1:66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</row>
    <row r="232" spans="1:66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</row>
    <row r="233" spans="1:66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</row>
    <row r="234" spans="1:66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</row>
    <row r="235" spans="1:66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</row>
    <row r="236" spans="1:6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</row>
    <row r="237" spans="1:66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</row>
    <row r="238" spans="1:66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</row>
    <row r="239" spans="1:66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</row>
    <row r="240" spans="1:66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</row>
    <row r="241" spans="1:66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</row>
    <row r="242" spans="1:66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</row>
    <row r="243" spans="1:66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</row>
    <row r="244" spans="1:66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</row>
    <row r="245" spans="1:66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</row>
    <row r="246" spans="1:6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</row>
    <row r="247" spans="1:66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</row>
    <row r="248" spans="1:66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</row>
    <row r="249" spans="1:66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</row>
    <row r="250" spans="1:66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</row>
    <row r="251" spans="1:66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</row>
    <row r="252" spans="1:66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</row>
    <row r="253" spans="1:66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</row>
    <row r="254" spans="1:66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</row>
    <row r="255" spans="1:66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</row>
    <row r="256" spans="1:6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</row>
    <row r="257" spans="1:66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</row>
    <row r="258" spans="1:66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</row>
    <row r="259" spans="1:66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</row>
    <row r="260" spans="1:66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</row>
    <row r="261" spans="1:66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</row>
    <row r="262" spans="1:66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</row>
    <row r="263" spans="1:66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</row>
    <row r="264" spans="1:66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</row>
    <row r="265" spans="1:66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</row>
    <row r="266" spans="1:6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</row>
    <row r="267" spans="1:66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</row>
    <row r="268" spans="1:66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</row>
    <row r="269" spans="1:66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</row>
    <row r="270" spans="1:66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</row>
    <row r="271" spans="1:66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</row>
    <row r="272" spans="1:66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</row>
    <row r="273" spans="1:66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</row>
    <row r="274" spans="1:66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</row>
    <row r="275" spans="1:66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</row>
    <row r="276" spans="1:6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</row>
    <row r="277" spans="1:66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</row>
    <row r="278" spans="1:66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</row>
    <row r="279" spans="1:66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</row>
    <row r="280" spans="1:66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</row>
    <row r="281" spans="1:66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</row>
    <row r="282" spans="1:66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</row>
    <row r="283" spans="1:66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</row>
    <row r="284" spans="1:66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</row>
    <row r="285" spans="1:66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</row>
    <row r="286" spans="1:6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</row>
    <row r="287" spans="1:66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</row>
    <row r="288" spans="1:66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</row>
    <row r="289" spans="1:66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</row>
    <row r="290" spans="1:66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</row>
    <row r="291" spans="1:66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</row>
    <row r="292" spans="1:66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</row>
    <row r="293" spans="1:66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</row>
    <row r="294" spans="1:66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</row>
    <row r="295" spans="1:66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</row>
    <row r="296" spans="1:6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</row>
    <row r="297" spans="1:66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</row>
    <row r="298" spans="1:66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</row>
    <row r="299" spans="1:66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</row>
    <row r="300" spans="1:66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</row>
    <row r="301" spans="1:66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</row>
    <row r="302" spans="1:66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</row>
    <row r="303" spans="1:66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</row>
    <row r="304" spans="1:66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</row>
    <row r="305" spans="1:66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</row>
    <row r="306" spans="1:6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</row>
    <row r="307" spans="1:66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  <row r="308" spans="1:66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</row>
    <row r="309" spans="1:66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</row>
    <row r="310" spans="1:66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</row>
    <row r="311" spans="1:66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</row>
    <row r="312" spans="1:66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</row>
    <row r="313" spans="1:66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</row>
    <row r="314" spans="1:66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</row>
    <row r="315" spans="1:66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</row>
    <row r="316" spans="1:6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</row>
    <row r="317" spans="1:66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</row>
    <row r="318" spans="1:66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</row>
    <row r="319" spans="1:66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</row>
    <row r="320" spans="1:66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</row>
    <row r="321" spans="1:66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</row>
    <row r="322" spans="1:66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</row>
    <row r="323" spans="1:66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</row>
    <row r="324" spans="1:66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</row>
    <row r="325" spans="1:66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</row>
    <row r="326" spans="1:6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</row>
    <row r="327" spans="1:66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</row>
    <row r="328" spans="1:66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</row>
    <row r="329" spans="1:66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</row>
    <row r="330" spans="1:66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</row>
    <row r="331" spans="1:66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</row>
    <row r="332" spans="1:66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</row>
    <row r="333" spans="1:66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</row>
    <row r="334" spans="1:66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</row>
    <row r="335" spans="1:66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</row>
    <row r="336" spans="1:6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</row>
    <row r="337" spans="1:66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</row>
    <row r="338" spans="1:66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</row>
    <row r="339" spans="1:66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</row>
    <row r="340" spans="1:66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</row>
    <row r="341" spans="1:66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</row>
    <row r="342" spans="1:66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</row>
    <row r="343" spans="1:66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</row>
    <row r="344" spans="1:6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</row>
    <row r="345" spans="1:6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</row>
    <row r="346" spans="1:6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</row>
    <row r="347" spans="1:6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</row>
    <row r="348" spans="1:6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</row>
    <row r="349" spans="1:6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</row>
    <row r="350" spans="1:6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</row>
    <row r="351" spans="1:6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</row>
    <row r="352" spans="1:6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</row>
    <row r="353" spans="1:6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</row>
    <row r="354" spans="1:6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</row>
    <row r="355" spans="1:6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</row>
    <row r="356" spans="1:6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</row>
    <row r="357" spans="1:6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</row>
    <row r="358" spans="1:6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</row>
    <row r="359" spans="1:6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</row>
    <row r="360" spans="1:6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</row>
    <row r="361" spans="1:6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</row>
    <row r="362" spans="1:6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</row>
    <row r="363" spans="1:6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</row>
    <row r="364" spans="1:6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</row>
    <row r="365" spans="1:6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</row>
    <row r="366" spans="1:6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</row>
    <row r="367" spans="1:6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</row>
    <row r="368" spans="1:6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</row>
    <row r="369" spans="1:6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</row>
    <row r="370" spans="1:6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</row>
    <row r="371" spans="1:6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</row>
    <row r="372" spans="1:6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</row>
    <row r="373" spans="1:6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</row>
    <row r="374" spans="1:6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</row>
    <row r="375" spans="1:6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</row>
    <row r="376" spans="1:6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</row>
    <row r="377" spans="1:6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</row>
    <row r="378" spans="1:6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</row>
    <row r="379" spans="1:6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</row>
    <row r="380" spans="1:6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</row>
    <row r="381" spans="1:6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</row>
    <row r="382" spans="1:6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</row>
    <row r="383" spans="1:6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</row>
    <row r="384" spans="1:6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</row>
    <row r="385" spans="1:6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</row>
    <row r="386" spans="1:6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</row>
    <row r="387" spans="1:6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</row>
    <row r="388" spans="1:6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</row>
    <row r="389" spans="1:6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</row>
    <row r="390" spans="1:6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</row>
    <row r="391" spans="1:6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</row>
    <row r="392" spans="1:6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</row>
    <row r="393" spans="1:6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</row>
    <row r="394" spans="1:6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</row>
    <row r="395" spans="1:6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</row>
    <row r="396" spans="1:6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</row>
    <row r="397" spans="1:6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</row>
    <row r="398" spans="1:6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</row>
    <row r="399" spans="1:6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</row>
    <row r="400" spans="1:6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</row>
    <row r="401" spans="1:6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</row>
    <row r="402" spans="1:6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</row>
    <row r="403" spans="1:6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</row>
    <row r="404" spans="1:6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</row>
    <row r="405" spans="1:6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</row>
    <row r="406" spans="1:6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</row>
    <row r="407" spans="1:6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</row>
    <row r="408" spans="1:6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</row>
    <row r="409" spans="1:6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</row>
    <row r="410" spans="1:6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</row>
    <row r="411" spans="1:6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</row>
    <row r="412" spans="1:6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</row>
    <row r="413" spans="1:6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</row>
    <row r="414" spans="1:6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</row>
    <row r="415" spans="1:6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</row>
    <row r="416" spans="1:6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</row>
    <row r="417" spans="1:6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</row>
    <row r="418" spans="1:6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</row>
    <row r="419" spans="1:6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</row>
    <row r="420" spans="1:6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</row>
    <row r="421" spans="1:6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</row>
    <row r="422" spans="1:6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</row>
    <row r="423" spans="1:6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</row>
    <row r="424" spans="1:6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</row>
    <row r="425" spans="1:6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</row>
    <row r="426" spans="1:6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</row>
    <row r="427" spans="1:6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</row>
    <row r="428" spans="1:6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</row>
    <row r="429" spans="1:6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</row>
    <row r="430" spans="1:6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</row>
    <row r="431" spans="1:6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</row>
    <row r="432" spans="1:6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</row>
    <row r="433" spans="1:6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</row>
    <row r="434" spans="1:6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</row>
    <row r="435" spans="1:6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</row>
    <row r="436" spans="1:6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</row>
    <row r="437" spans="1:6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</row>
    <row r="438" spans="1:6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</row>
    <row r="439" spans="1:6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</row>
    <row r="440" spans="1:6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</row>
    <row r="441" spans="1:6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</row>
    <row r="442" spans="1:6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</row>
    <row r="443" spans="1:6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</row>
    <row r="444" spans="1:6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</row>
    <row r="445" spans="1:6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</row>
    <row r="446" spans="1:6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</row>
    <row r="447" spans="1:6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</row>
    <row r="448" spans="1:6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</row>
    <row r="449" spans="1:6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</row>
    <row r="450" spans="1:6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</row>
    <row r="451" spans="1:6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</row>
    <row r="452" spans="1:6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</row>
    <row r="453" spans="1:6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</row>
    <row r="454" spans="1:6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</row>
    <row r="455" spans="1:6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</row>
    <row r="456" spans="1:6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</row>
    <row r="457" spans="1:6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</row>
    <row r="458" spans="1:6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</row>
    <row r="459" spans="1:6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</row>
    <row r="460" spans="1:6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</row>
    <row r="461" spans="1:6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</row>
    <row r="462" spans="1:6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</row>
    <row r="463" spans="1:6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</row>
    <row r="464" spans="1:6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</row>
    <row r="465" spans="1:6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</row>
    <row r="466" spans="1:6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</row>
    <row r="467" spans="1:6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</row>
    <row r="468" spans="1:6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</row>
    <row r="469" spans="1:6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</row>
    <row r="470" spans="1:6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</row>
    <row r="471" spans="1:6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</row>
    <row r="472" spans="1:6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</row>
    <row r="473" spans="1:6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</row>
    <row r="474" spans="1:6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</row>
    <row r="475" spans="1:6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</row>
    <row r="476" spans="1:6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</row>
    <row r="477" spans="1:6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</row>
    <row r="478" spans="1:6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</row>
    <row r="479" spans="1:6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</row>
    <row r="480" spans="1:6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</row>
    <row r="481" spans="1:6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</row>
    <row r="482" spans="1:6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</row>
    <row r="483" spans="1:6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</row>
    <row r="484" spans="1:6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</row>
    <row r="485" spans="1:6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</row>
    <row r="486" spans="1:6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</row>
    <row r="487" spans="1:6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</row>
    <row r="488" spans="1:6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</row>
    <row r="489" spans="1:6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</row>
    <row r="490" spans="1:6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</row>
    <row r="491" spans="1:6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</row>
    <row r="492" spans="1:6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</row>
    <row r="493" spans="1:6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</row>
    <row r="494" spans="1:6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</row>
    <row r="495" spans="1:6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</row>
    <row r="496" spans="1:6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</row>
    <row r="497" spans="1:6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</row>
    <row r="498" spans="1:6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</row>
    <row r="499" spans="1:6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</row>
    <row r="500" spans="1:6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</row>
    <row r="501" spans="1:6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</row>
    <row r="502" spans="1:6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</row>
    <row r="503" spans="1:6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</row>
    <row r="504" spans="1:6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</row>
    <row r="505" spans="1:6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</row>
    <row r="506" spans="1:6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</row>
    <row r="507" spans="1:6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</row>
    <row r="508" spans="1:6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</row>
    <row r="509" spans="1:6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</row>
    <row r="510" spans="1:6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</row>
    <row r="511" spans="1:6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</row>
    <row r="512" spans="1:6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</row>
    <row r="513" spans="1:6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</row>
    <row r="514" spans="1:6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</row>
    <row r="515" spans="1:6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</row>
    <row r="516" spans="1:6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</row>
    <row r="517" spans="1:6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</row>
    <row r="518" spans="1:6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</row>
    <row r="519" spans="1:6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</row>
    <row r="520" spans="1:6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</row>
    <row r="521" spans="1:6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</row>
    <row r="522" spans="1:6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</row>
    <row r="523" spans="1:6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</row>
    <row r="524" spans="1:6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</row>
    <row r="525" spans="1:6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</row>
    <row r="526" spans="1:6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</row>
    <row r="527" spans="1:6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</row>
    <row r="528" spans="1:6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</row>
    <row r="529" spans="1:6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</row>
    <row r="530" spans="1:6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</row>
    <row r="531" spans="1:6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</row>
    <row r="532" spans="1:6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</row>
    <row r="533" spans="1:6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</row>
    <row r="534" spans="1:6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</row>
    <row r="535" spans="1:6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</row>
    <row r="536" spans="1:6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</row>
    <row r="537" spans="1:6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</row>
    <row r="538" spans="1:6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</row>
    <row r="539" spans="1:6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</row>
    <row r="540" spans="1:6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</row>
    <row r="541" spans="1:6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</row>
    <row r="542" spans="1:6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</row>
    <row r="543" spans="1:6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</row>
    <row r="544" spans="1:6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</row>
    <row r="545" spans="1:6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</row>
    <row r="546" spans="1:6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</row>
    <row r="547" spans="1:6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</row>
    <row r="548" spans="1:6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</row>
    <row r="549" spans="1:6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</row>
    <row r="550" spans="1:6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</row>
    <row r="551" spans="1:6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</row>
    <row r="552" spans="1:6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</row>
    <row r="553" spans="1:6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</row>
    <row r="554" spans="1:6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</row>
    <row r="555" spans="1:6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</row>
    <row r="556" spans="1:6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</row>
    <row r="557" spans="1:6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</row>
    <row r="558" spans="1:6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</row>
    <row r="559" spans="1:6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</row>
    <row r="560" spans="1:6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</row>
    <row r="561" spans="1:6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</row>
    <row r="562" spans="1:6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</row>
    <row r="563" spans="1:6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</row>
    <row r="564" spans="1:6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</row>
    <row r="565" spans="1:6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</row>
    <row r="566" spans="1:6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</row>
    <row r="567" spans="1:6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</row>
    <row r="568" spans="1:6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</row>
    <row r="569" spans="1:6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</row>
    <row r="570" spans="1:6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</row>
    <row r="571" spans="1:6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</row>
    <row r="572" spans="1:6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</row>
    <row r="573" spans="1:6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</row>
    <row r="574" spans="1:6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</row>
    <row r="575" spans="1:6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</row>
    <row r="576" spans="1:6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</row>
    <row r="577" spans="1:6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</row>
    <row r="578" spans="1:6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</row>
    <row r="579" spans="1:6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</row>
    <row r="580" spans="1:6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</row>
    <row r="581" spans="1:6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</row>
    <row r="582" spans="1:6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</row>
    <row r="583" spans="1:6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</row>
    <row r="584" spans="1:6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</row>
    <row r="585" spans="1:6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</row>
    <row r="586" spans="1:6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</row>
    <row r="587" spans="1:6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</row>
    <row r="588" spans="1:6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</row>
    <row r="589" spans="1:6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</row>
    <row r="590" spans="1:6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</row>
    <row r="591" spans="1:6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</row>
    <row r="592" spans="1:6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</row>
    <row r="593" spans="1:6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</row>
    <row r="594" spans="1:6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</row>
    <row r="595" spans="1:6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</row>
    <row r="596" spans="1:6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</row>
    <row r="597" spans="1:6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</row>
    <row r="598" spans="1:6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</row>
    <row r="599" spans="1:6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</row>
    <row r="600" spans="1:6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</row>
    <row r="601" spans="1:6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</row>
    <row r="602" spans="1:6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</row>
    <row r="603" spans="1:6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</row>
    <row r="604" spans="1:6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</row>
    <row r="605" spans="1:6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</row>
    <row r="606" spans="1:6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</row>
    <row r="607" spans="1:6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</row>
    <row r="608" spans="1:6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</row>
    <row r="609" spans="1:6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</row>
    <row r="610" spans="1:6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</row>
    <row r="611" spans="1:6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</row>
    <row r="612" spans="1:6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</row>
    <row r="613" spans="1:6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</row>
    <row r="614" spans="1:6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</row>
    <row r="615" spans="1:6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</row>
    <row r="616" spans="1:6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</row>
    <row r="617" spans="1:6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</row>
    <row r="618" spans="1:6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</row>
    <row r="619" spans="1:6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</row>
    <row r="620" spans="1:6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</row>
    <row r="621" spans="1:6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</row>
    <row r="622" spans="1:6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</row>
    <row r="623" spans="1:6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</row>
    <row r="624" spans="1:6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</row>
    <row r="625" spans="1:6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</row>
    <row r="626" spans="1:6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</row>
    <row r="627" spans="1:6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</row>
    <row r="628" spans="1:6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</row>
    <row r="629" spans="1:6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</row>
    <row r="630" spans="1:6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</row>
    <row r="631" spans="1:6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</row>
    <row r="632" spans="1:6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</row>
    <row r="633" spans="1:6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</row>
    <row r="634" spans="1:6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</row>
    <row r="635" spans="1:6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</row>
    <row r="636" spans="1:6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</row>
    <row r="637" spans="1:6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</row>
    <row r="638" spans="1:6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</row>
    <row r="639" spans="1:6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</row>
    <row r="640" spans="1:6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</row>
    <row r="641" spans="1:6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</row>
    <row r="642" spans="1:6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</row>
    <row r="643" spans="1:6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</row>
    <row r="644" spans="1:6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</row>
    <row r="645" spans="1:6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</row>
    <row r="646" spans="1:6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</row>
    <row r="647" spans="1:6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</row>
    <row r="648" spans="1:6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</row>
    <row r="649" spans="1:6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</row>
    <row r="650" spans="1:6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</row>
    <row r="651" spans="1:6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</row>
    <row r="652" spans="1:6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</row>
    <row r="653" spans="1:6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</row>
    <row r="654" spans="1:6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</row>
    <row r="655" spans="1:6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M655" s="18"/>
      <c r="BN655" s="18"/>
    </row>
    <row r="656" spans="1:6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</row>
    <row r="657" spans="1:63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</row>
    <row r="658" spans="1:63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</row>
    <row r="659" spans="1:63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</row>
    <row r="660" spans="1:63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</row>
    <row r="661" spans="1:63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</row>
    <row r="662" spans="1:63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</row>
    <row r="663" spans="1:63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</row>
    <row r="664" spans="1:63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</row>
    <row r="665" spans="1:63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</row>
    <row r="666" spans="1:63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abSelected="1" zoomScaleNormal="100" workbookViewId="0">
      <selection activeCell="K40" sqref="K40"/>
    </sheetView>
  </sheetViews>
  <sheetFormatPr defaultColWidth="9.140625" defaultRowHeight="15"/>
  <cols>
    <col min="1" max="1" width="9.85546875" style="19" customWidth="1"/>
    <col min="2" max="2" width="27.42578125" style="19" customWidth="1"/>
    <col min="3" max="3" width="21.85546875" style="19" customWidth="1"/>
    <col min="4" max="4" width="22" style="19" customWidth="1"/>
    <col min="5" max="5" width="22.140625" style="19" customWidth="1"/>
    <col min="6" max="9" width="21.85546875" style="19" customWidth="1"/>
    <col min="10" max="10" width="22" style="19" customWidth="1"/>
    <col min="11" max="11" width="21.85546875" style="19" customWidth="1"/>
    <col min="12" max="13" width="9.140625" style="19"/>
    <col min="14" max="14" width="15.5703125" style="19" customWidth="1"/>
    <col min="15" max="249" width="9.140625" style="19"/>
    <col min="250" max="250" width="2.28515625" style="19" customWidth="1"/>
    <col min="251" max="251" width="9.140625" style="19"/>
    <col min="252" max="252" width="25.28515625" style="19" customWidth="1"/>
    <col min="253" max="253" width="12.28515625" style="19" customWidth="1"/>
    <col min="254" max="254" width="25.5703125" style="19" customWidth="1"/>
    <col min="255" max="255" width="21.7109375" style="19" customWidth="1"/>
    <col min="256" max="256" width="20.5703125" style="19" customWidth="1"/>
    <col min="257" max="257" width="21.42578125" style="19" customWidth="1"/>
    <col min="258" max="258" width="15.85546875" style="19" customWidth="1"/>
    <col min="259" max="259" width="17" style="19" customWidth="1"/>
    <col min="260" max="260" width="8.140625" style="19" customWidth="1"/>
    <col min="261" max="261" width="19.85546875" style="19" customWidth="1"/>
    <col min="262" max="505" width="9.140625" style="19"/>
    <col min="506" max="506" width="2.28515625" style="19" customWidth="1"/>
    <col min="507" max="507" width="9.140625" style="19"/>
    <col min="508" max="508" width="25.28515625" style="19" customWidth="1"/>
    <col min="509" max="509" width="12.28515625" style="19" customWidth="1"/>
    <col min="510" max="510" width="25.5703125" style="19" customWidth="1"/>
    <col min="511" max="511" width="21.7109375" style="19" customWidth="1"/>
    <col min="512" max="512" width="20.5703125" style="19" customWidth="1"/>
    <col min="513" max="513" width="21.42578125" style="19" customWidth="1"/>
    <col min="514" max="514" width="15.85546875" style="19" customWidth="1"/>
    <col min="515" max="515" width="17" style="19" customWidth="1"/>
    <col min="516" max="516" width="8.140625" style="19" customWidth="1"/>
    <col min="517" max="517" width="19.85546875" style="19" customWidth="1"/>
    <col min="518" max="761" width="9.140625" style="19"/>
    <col min="762" max="762" width="2.28515625" style="19" customWidth="1"/>
    <col min="763" max="763" width="9.140625" style="19"/>
    <col min="764" max="764" width="25.28515625" style="19" customWidth="1"/>
    <col min="765" max="765" width="12.28515625" style="19" customWidth="1"/>
    <col min="766" max="766" width="25.5703125" style="19" customWidth="1"/>
    <col min="767" max="767" width="21.7109375" style="19" customWidth="1"/>
    <col min="768" max="768" width="20.5703125" style="19" customWidth="1"/>
    <col min="769" max="769" width="21.42578125" style="19" customWidth="1"/>
    <col min="770" max="770" width="15.85546875" style="19" customWidth="1"/>
    <col min="771" max="771" width="17" style="19" customWidth="1"/>
    <col min="772" max="772" width="8.140625" style="19" customWidth="1"/>
    <col min="773" max="773" width="19.85546875" style="19" customWidth="1"/>
    <col min="774" max="1017" width="9.140625" style="19"/>
    <col min="1018" max="1018" width="2.28515625" style="19" customWidth="1"/>
    <col min="1019" max="1019" width="9.140625" style="19"/>
    <col min="1020" max="1020" width="25.28515625" style="19" customWidth="1"/>
    <col min="1021" max="1021" width="12.28515625" style="19" customWidth="1"/>
    <col min="1022" max="1022" width="25.5703125" style="19" customWidth="1"/>
    <col min="1023" max="1023" width="21.7109375" style="19" customWidth="1"/>
    <col min="1024" max="16384" width="9.140625" style="20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4" customFormat="1" ht="25.5">
      <c r="A3" s="21" t="s">
        <v>0</v>
      </c>
      <c r="B3" s="22" t="s">
        <v>69</v>
      </c>
      <c r="C3" s="22" t="s">
        <v>70</v>
      </c>
      <c r="D3" s="22" t="s">
        <v>71</v>
      </c>
      <c r="E3" s="22" t="s">
        <v>35</v>
      </c>
      <c r="F3" s="22" t="s">
        <v>43</v>
      </c>
      <c r="G3" s="22" t="s">
        <v>52</v>
      </c>
      <c r="H3" s="22" t="s">
        <v>72</v>
      </c>
      <c r="I3" s="22" t="s">
        <v>73</v>
      </c>
      <c r="J3" s="22" t="s">
        <v>74</v>
      </c>
      <c r="K3" s="22" t="s">
        <v>75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</row>
    <row r="4" spans="1:1023">
      <c r="A4" s="25">
        <v>1</v>
      </c>
      <c r="B4" s="26" t="s">
        <v>76</v>
      </c>
      <c r="C4" s="27">
        <v>0</v>
      </c>
      <c r="D4" s="27">
        <v>0</v>
      </c>
      <c r="E4" s="27">
        <v>3.2184900000000001E-3</v>
      </c>
      <c r="F4" s="27">
        <v>3.1630400000000003E-2</v>
      </c>
      <c r="G4" s="27">
        <v>0</v>
      </c>
      <c r="H4" s="27">
        <v>0</v>
      </c>
      <c r="I4" s="27">
        <v>0</v>
      </c>
      <c r="J4" s="27">
        <v>3.484889E-2</v>
      </c>
      <c r="K4" s="27">
        <v>0</v>
      </c>
    </row>
    <row r="5" spans="1:1023">
      <c r="A5" s="25">
        <v>2</v>
      </c>
      <c r="B5" s="28" t="s">
        <v>77</v>
      </c>
      <c r="C5" s="27">
        <v>0.38136347999999998</v>
      </c>
      <c r="D5" s="27">
        <v>0</v>
      </c>
      <c r="E5" s="27">
        <v>11.606887029999999</v>
      </c>
      <c r="F5" s="27">
        <v>25.8510831</v>
      </c>
      <c r="G5" s="27">
        <v>0</v>
      </c>
      <c r="H5" s="27">
        <v>0</v>
      </c>
      <c r="I5" s="27">
        <v>0</v>
      </c>
      <c r="J5" s="27">
        <v>37.839333609999997</v>
      </c>
      <c r="K5" s="27">
        <v>0</v>
      </c>
    </row>
    <row r="6" spans="1:1023">
      <c r="A6" s="25">
        <v>3</v>
      </c>
      <c r="B6" s="26" t="s">
        <v>78</v>
      </c>
      <c r="C6" s="27">
        <v>0</v>
      </c>
      <c r="D6" s="27">
        <v>0</v>
      </c>
      <c r="E6" s="27">
        <v>0.21264002000000001</v>
      </c>
      <c r="F6" s="27">
        <v>0.66009830000000003</v>
      </c>
      <c r="G6" s="27">
        <v>0</v>
      </c>
      <c r="H6" s="27">
        <v>0</v>
      </c>
      <c r="I6" s="27">
        <v>0</v>
      </c>
      <c r="J6" s="27">
        <v>0.87273831999999996</v>
      </c>
      <c r="K6" s="27">
        <v>0</v>
      </c>
    </row>
    <row r="7" spans="1:1023">
      <c r="A7" s="25">
        <v>4</v>
      </c>
      <c r="B7" s="28" t="s">
        <v>79</v>
      </c>
      <c r="C7" s="27">
        <v>8.1335030000000003E-2</v>
      </c>
      <c r="D7" s="27">
        <v>0</v>
      </c>
      <c r="E7" s="27">
        <v>4.5291233799999997</v>
      </c>
      <c r="F7" s="27">
        <v>2.6041041900000002</v>
      </c>
      <c r="G7" s="27">
        <v>0</v>
      </c>
      <c r="H7" s="27">
        <v>0</v>
      </c>
      <c r="I7" s="27">
        <v>0</v>
      </c>
      <c r="J7" s="27">
        <v>7.2145625999999998</v>
      </c>
      <c r="K7" s="27">
        <v>0</v>
      </c>
    </row>
    <row r="8" spans="1:1023">
      <c r="A8" s="25">
        <v>5</v>
      </c>
      <c r="B8" s="28" t="s">
        <v>80</v>
      </c>
      <c r="C8" s="27">
        <v>3.4166920000000003E-2</v>
      </c>
      <c r="D8" s="27">
        <v>0</v>
      </c>
      <c r="E8" s="27">
        <v>6.7632995999999999</v>
      </c>
      <c r="F8" s="27">
        <v>14.587061739999999</v>
      </c>
      <c r="G8" s="27">
        <v>0</v>
      </c>
      <c r="H8" s="27">
        <v>0</v>
      </c>
      <c r="I8" s="27">
        <v>0</v>
      </c>
      <c r="J8" s="27">
        <v>21.38452826</v>
      </c>
      <c r="K8" s="27">
        <v>0</v>
      </c>
    </row>
    <row r="9" spans="1:1023">
      <c r="A9" s="25">
        <v>6</v>
      </c>
      <c r="B9" s="28" t="s">
        <v>81</v>
      </c>
      <c r="C9" s="27">
        <v>6.3491359999999997E-2</v>
      </c>
      <c r="D9" s="27">
        <v>0</v>
      </c>
      <c r="E9" s="27">
        <v>7.9094385899999997</v>
      </c>
      <c r="F9" s="27">
        <v>7.7983622400000003</v>
      </c>
      <c r="G9" s="27">
        <v>0</v>
      </c>
      <c r="H9" s="27">
        <v>0</v>
      </c>
      <c r="I9" s="27">
        <v>0</v>
      </c>
      <c r="J9" s="27">
        <v>15.77129219</v>
      </c>
      <c r="K9" s="27">
        <v>0</v>
      </c>
    </row>
    <row r="10" spans="1:1023">
      <c r="A10" s="25">
        <v>7</v>
      </c>
      <c r="B10" s="28" t="s">
        <v>82</v>
      </c>
      <c r="C10" s="27">
        <v>0.46931467999999998</v>
      </c>
      <c r="D10" s="27">
        <v>0</v>
      </c>
      <c r="E10" s="27">
        <v>19.65118021</v>
      </c>
      <c r="F10" s="27">
        <v>35.521016590000002</v>
      </c>
      <c r="G10" s="27">
        <v>0</v>
      </c>
      <c r="H10" s="27">
        <v>0</v>
      </c>
      <c r="I10" s="27">
        <v>0</v>
      </c>
      <c r="J10" s="27">
        <v>55.641511479999998</v>
      </c>
      <c r="K10" s="27">
        <v>0</v>
      </c>
    </row>
    <row r="11" spans="1:1023">
      <c r="A11" s="25">
        <v>8</v>
      </c>
      <c r="B11" s="26" t="s">
        <v>83</v>
      </c>
      <c r="C11" s="27">
        <v>0</v>
      </c>
      <c r="D11" s="27">
        <v>0</v>
      </c>
      <c r="E11" s="27">
        <v>0.86041809999999996</v>
      </c>
      <c r="F11" s="27">
        <v>3.8791803800000002</v>
      </c>
      <c r="G11" s="27">
        <v>0</v>
      </c>
      <c r="H11" s="27">
        <v>0</v>
      </c>
      <c r="I11" s="27">
        <v>0</v>
      </c>
      <c r="J11" s="27">
        <v>4.7395984899999997</v>
      </c>
      <c r="K11" s="27">
        <v>0</v>
      </c>
    </row>
    <row r="12" spans="1:1023">
      <c r="A12" s="25">
        <v>9</v>
      </c>
      <c r="B12" s="26" t="s">
        <v>84</v>
      </c>
      <c r="C12" s="27">
        <v>0</v>
      </c>
      <c r="D12" s="27">
        <v>0</v>
      </c>
      <c r="E12" s="27">
        <v>2.1612780000000002E-2</v>
      </c>
      <c r="F12" s="27">
        <v>6.7165790000000003E-2</v>
      </c>
      <c r="G12" s="27">
        <v>0</v>
      </c>
      <c r="H12" s="27">
        <v>0</v>
      </c>
      <c r="I12" s="27">
        <v>0</v>
      </c>
      <c r="J12" s="27">
        <v>8.8778579999999996E-2</v>
      </c>
      <c r="K12" s="27">
        <v>0</v>
      </c>
    </row>
    <row r="13" spans="1:1023">
      <c r="A13" s="25">
        <v>10</v>
      </c>
      <c r="B13" s="28" t="s">
        <v>85</v>
      </c>
      <c r="C13" s="27">
        <v>6.726422E-2</v>
      </c>
      <c r="D13" s="27">
        <v>0</v>
      </c>
      <c r="E13" s="27">
        <v>16.25172177</v>
      </c>
      <c r="F13" s="27">
        <v>16.795491980000001</v>
      </c>
      <c r="G13" s="27">
        <v>0</v>
      </c>
      <c r="H13" s="27">
        <v>0</v>
      </c>
      <c r="I13" s="27">
        <v>0</v>
      </c>
      <c r="J13" s="27">
        <v>33.114477970000003</v>
      </c>
      <c r="K13" s="27">
        <v>0</v>
      </c>
    </row>
    <row r="14" spans="1:1023">
      <c r="A14" s="25">
        <v>11</v>
      </c>
      <c r="B14" s="28" t="s">
        <v>86</v>
      </c>
      <c r="C14" s="27">
        <v>138.11460303999999</v>
      </c>
      <c r="D14" s="27">
        <v>0</v>
      </c>
      <c r="E14" s="27">
        <v>923.80472373999999</v>
      </c>
      <c r="F14" s="27">
        <v>1593.73245389</v>
      </c>
      <c r="G14" s="27">
        <v>0</v>
      </c>
      <c r="H14" s="27">
        <v>0</v>
      </c>
      <c r="I14" s="27">
        <v>0</v>
      </c>
      <c r="J14" s="27">
        <v>2655.65178066</v>
      </c>
      <c r="K14" s="27">
        <v>0</v>
      </c>
    </row>
    <row r="15" spans="1:1023">
      <c r="A15" s="25">
        <v>12</v>
      </c>
      <c r="B15" s="28" t="s">
        <v>87</v>
      </c>
      <c r="C15" s="27">
        <v>6.8452330000000006E-2</v>
      </c>
      <c r="D15" s="27">
        <v>0</v>
      </c>
      <c r="E15" s="27">
        <v>30.48023427</v>
      </c>
      <c r="F15" s="27">
        <v>41.759332759999999</v>
      </c>
      <c r="G15" s="27">
        <v>0</v>
      </c>
      <c r="H15" s="27">
        <v>0</v>
      </c>
      <c r="I15" s="27">
        <v>0</v>
      </c>
      <c r="J15" s="27">
        <v>72.308019360000003</v>
      </c>
      <c r="K15" s="27">
        <v>0</v>
      </c>
    </row>
    <row r="16" spans="1:1023">
      <c r="A16" s="25">
        <v>13</v>
      </c>
      <c r="B16" s="28" t="s">
        <v>88</v>
      </c>
      <c r="C16" s="27">
        <v>1.1944E-3</v>
      </c>
      <c r="D16" s="27">
        <v>0</v>
      </c>
      <c r="E16" s="27">
        <v>3.2331500200000001</v>
      </c>
      <c r="F16" s="27">
        <v>4.1793726199999996</v>
      </c>
      <c r="G16" s="27">
        <v>0</v>
      </c>
      <c r="H16" s="27">
        <v>0</v>
      </c>
      <c r="I16" s="27">
        <v>0</v>
      </c>
      <c r="J16" s="27">
        <v>7.4137170499999998</v>
      </c>
      <c r="K16" s="27">
        <v>0</v>
      </c>
    </row>
    <row r="17" spans="1:11">
      <c r="A17" s="25">
        <v>14</v>
      </c>
      <c r="B17" s="28" t="s">
        <v>89</v>
      </c>
      <c r="C17" s="27">
        <v>0</v>
      </c>
      <c r="D17" s="27">
        <v>0</v>
      </c>
      <c r="E17" s="27">
        <v>0.99754620999999999</v>
      </c>
      <c r="F17" s="27">
        <v>1.4757110600000001</v>
      </c>
      <c r="G17" s="27">
        <v>0</v>
      </c>
      <c r="H17" s="27">
        <v>0</v>
      </c>
      <c r="I17" s="27">
        <v>0</v>
      </c>
      <c r="J17" s="27">
        <v>2.47325726</v>
      </c>
      <c r="K17" s="27">
        <v>0</v>
      </c>
    </row>
    <row r="18" spans="1:11">
      <c r="A18" s="25">
        <v>15</v>
      </c>
      <c r="B18" s="28" t="s">
        <v>90</v>
      </c>
      <c r="C18" s="27">
        <v>0.12916004</v>
      </c>
      <c r="D18" s="27">
        <v>0</v>
      </c>
      <c r="E18" s="27">
        <v>32.275032449999998</v>
      </c>
      <c r="F18" s="27">
        <v>51.577046080000002</v>
      </c>
      <c r="G18" s="27">
        <v>0</v>
      </c>
      <c r="H18" s="27">
        <v>0</v>
      </c>
      <c r="I18" s="27">
        <v>0</v>
      </c>
      <c r="J18" s="27">
        <v>83.981238570000002</v>
      </c>
      <c r="K18" s="27">
        <v>0</v>
      </c>
    </row>
    <row r="19" spans="1:11">
      <c r="A19" s="25">
        <v>16</v>
      </c>
      <c r="B19" s="28" t="s">
        <v>91</v>
      </c>
      <c r="C19" s="27">
        <v>1.0259267999999999</v>
      </c>
      <c r="D19" s="27">
        <v>0</v>
      </c>
      <c r="E19" s="27">
        <v>61.90565222</v>
      </c>
      <c r="F19" s="27">
        <v>90.144467320000004</v>
      </c>
      <c r="G19" s="27">
        <v>0</v>
      </c>
      <c r="H19" s="27">
        <v>0</v>
      </c>
      <c r="I19" s="27">
        <v>0</v>
      </c>
      <c r="J19" s="27">
        <v>153.07604634</v>
      </c>
      <c r="K19" s="27">
        <v>0</v>
      </c>
    </row>
    <row r="20" spans="1:11">
      <c r="A20" s="25">
        <v>17</v>
      </c>
      <c r="B20" s="28" t="s">
        <v>92</v>
      </c>
      <c r="C20" s="27">
        <v>0.166963</v>
      </c>
      <c r="D20" s="27">
        <v>0</v>
      </c>
      <c r="E20" s="27">
        <v>3.0460382500000001</v>
      </c>
      <c r="F20" s="27">
        <v>6.7492817000000001</v>
      </c>
      <c r="G20" s="27">
        <v>0</v>
      </c>
      <c r="H20" s="27">
        <v>0</v>
      </c>
      <c r="I20" s="27">
        <v>0</v>
      </c>
      <c r="J20" s="27">
        <v>9.9622829500000005</v>
      </c>
      <c r="K20" s="27">
        <v>0</v>
      </c>
    </row>
    <row r="21" spans="1:11">
      <c r="A21" s="25">
        <v>18</v>
      </c>
      <c r="B21" s="26" t="s">
        <v>93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>
      <c r="A22" s="25">
        <v>19</v>
      </c>
      <c r="B22" s="28" t="s">
        <v>94</v>
      </c>
      <c r="C22" s="27">
        <v>0.62916159000000005</v>
      </c>
      <c r="D22" s="27">
        <v>0</v>
      </c>
      <c r="E22" s="27">
        <v>64.341582369999998</v>
      </c>
      <c r="F22" s="27">
        <v>115.88559426</v>
      </c>
      <c r="G22" s="27">
        <v>0</v>
      </c>
      <c r="H22" s="27">
        <v>0</v>
      </c>
      <c r="I22" s="27">
        <v>0</v>
      </c>
      <c r="J22" s="27">
        <v>180.85633823000001</v>
      </c>
      <c r="K22" s="27">
        <v>0</v>
      </c>
    </row>
    <row r="23" spans="1:11">
      <c r="A23" s="25">
        <v>20</v>
      </c>
      <c r="B23" s="28" t="s">
        <v>95</v>
      </c>
      <c r="C23" s="27">
        <v>24.21638042</v>
      </c>
      <c r="D23" s="27">
        <v>0</v>
      </c>
      <c r="E23" s="27">
        <v>581.65910979</v>
      </c>
      <c r="F23" s="27">
        <v>1287.3606119999999</v>
      </c>
      <c r="G23" s="27">
        <v>0</v>
      </c>
      <c r="H23" s="27">
        <v>0</v>
      </c>
      <c r="I23" s="27">
        <v>0</v>
      </c>
      <c r="J23" s="27">
        <v>1893.2361022099999</v>
      </c>
      <c r="K23" s="27">
        <v>0</v>
      </c>
    </row>
    <row r="24" spans="1:11">
      <c r="A24" s="25">
        <v>21</v>
      </c>
      <c r="B24" s="26" t="s">
        <v>96</v>
      </c>
      <c r="C24" s="27">
        <v>0</v>
      </c>
      <c r="D24" s="27">
        <v>0</v>
      </c>
      <c r="E24" s="27">
        <v>3.1936039999999999E-2</v>
      </c>
      <c r="F24" s="27">
        <v>3.7655010000000003E-2</v>
      </c>
      <c r="G24" s="27">
        <v>0</v>
      </c>
      <c r="H24" s="27">
        <v>0</v>
      </c>
      <c r="I24" s="27">
        <v>0</v>
      </c>
      <c r="J24" s="27">
        <v>6.9591050000000002E-2</v>
      </c>
      <c r="K24" s="27">
        <v>0</v>
      </c>
    </row>
    <row r="25" spans="1:11">
      <c r="A25" s="25">
        <v>22</v>
      </c>
      <c r="B25" s="28" t="s">
        <v>97</v>
      </c>
      <c r="C25" s="27">
        <v>0</v>
      </c>
      <c r="D25" s="27">
        <v>0</v>
      </c>
      <c r="E25" s="27">
        <v>0.24111552</v>
      </c>
      <c r="F25" s="27">
        <v>0.32144356000000002</v>
      </c>
      <c r="G25" s="27">
        <v>0</v>
      </c>
      <c r="H25" s="27">
        <v>0</v>
      </c>
      <c r="I25" s="27">
        <v>0</v>
      </c>
      <c r="J25" s="27">
        <v>0.56255907000000005</v>
      </c>
      <c r="K25" s="27">
        <v>0</v>
      </c>
    </row>
    <row r="26" spans="1:11">
      <c r="A26" s="25">
        <v>23</v>
      </c>
      <c r="B26" s="26" t="s">
        <v>98</v>
      </c>
      <c r="C26" s="27">
        <v>0</v>
      </c>
      <c r="D26" s="27">
        <v>0</v>
      </c>
      <c r="E26" s="27">
        <v>0</v>
      </c>
      <c r="F26" s="27">
        <v>6.9879999999999996E-4</v>
      </c>
      <c r="G26" s="27">
        <v>0</v>
      </c>
      <c r="H26" s="27">
        <v>0</v>
      </c>
      <c r="I26" s="27">
        <v>0</v>
      </c>
      <c r="J26" s="27">
        <v>6.9879999999999996E-4</v>
      </c>
      <c r="K26" s="27">
        <v>0</v>
      </c>
    </row>
    <row r="27" spans="1:11">
      <c r="A27" s="25">
        <v>24</v>
      </c>
      <c r="B27" s="26" t="s">
        <v>99</v>
      </c>
      <c r="C27" s="27">
        <v>0</v>
      </c>
      <c r="D27" s="27">
        <v>0</v>
      </c>
      <c r="E27" s="27">
        <v>4.9469880000000001E-2</v>
      </c>
      <c r="F27" s="27">
        <v>5.2761099999999997E-3</v>
      </c>
      <c r="G27" s="27">
        <v>0</v>
      </c>
      <c r="H27" s="27">
        <v>0</v>
      </c>
      <c r="I27" s="27">
        <v>0</v>
      </c>
      <c r="J27" s="27">
        <v>5.4746000000000003E-2</v>
      </c>
      <c r="K27" s="27">
        <v>0</v>
      </c>
    </row>
    <row r="28" spans="1:11">
      <c r="A28" s="25">
        <v>25</v>
      </c>
      <c r="B28" s="28" t="s">
        <v>100</v>
      </c>
      <c r="C28" s="27">
        <v>0.73133884000000005</v>
      </c>
      <c r="D28" s="27">
        <v>0</v>
      </c>
      <c r="E28" s="27">
        <v>38.256958259999998</v>
      </c>
      <c r="F28" s="27">
        <v>94.171718540000001</v>
      </c>
      <c r="G28" s="27">
        <v>0</v>
      </c>
      <c r="H28" s="27">
        <v>0</v>
      </c>
      <c r="I28" s="27">
        <v>0</v>
      </c>
      <c r="J28" s="27">
        <v>133.16001564999999</v>
      </c>
      <c r="K28" s="27">
        <v>0</v>
      </c>
    </row>
    <row r="29" spans="1:11">
      <c r="A29" s="25">
        <v>26</v>
      </c>
      <c r="B29" s="28" t="s">
        <v>101</v>
      </c>
      <c r="C29" s="27">
        <v>0.10863904000000001</v>
      </c>
      <c r="D29" s="27">
        <v>0</v>
      </c>
      <c r="E29" s="27">
        <v>19.27300309</v>
      </c>
      <c r="F29" s="27">
        <v>43.929998220000002</v>
      </c>
      <c r="G29" s="27">
        <v>0</v>
      </c>
      <c r="H29" s="27">
        <v>0</v>
      </c>
      <c r="I29" s="27">
        <v>0</v>
      </c>
      <c r="J29" s="27">
        <v>63.311640339999997</v>
      </c>
      <c r="K29" s="27">
        <v>0</v>
      </c>
    </row>
    <row r="30" spans="1:11">
      <c r="A30" s="25">
        <v>27</v>
      </c>
      <c r="B30" s="28" t="s">
        <v>102</v>
      </c>
      <c r="C30" s="27">
        <v>0.53960859000000005</v>
      </c>
      <c r="D30" s="27">
        <v>0</v>
      </c>
      <c r="E30" s="27">
        <v>35.587094049999997</v>
      </c>
      <c r="F30" s="27">
        <v>87.365604129999994</v>
      </c>
      <c r="G30" s="27">
        <v>0</v>
      </c>
      <c r="H30" s="27">
        <v>0</v>
      </c>
      <c r="I30" s="27">
        <v>0</v>
      </c>
      <c r="J30" s="27">
        <v>123.49230677</v>
      </c>
      <c r="K30" s="27">
        <v>0</v>
      </c>
    </row>
    <row r="31" spans="1:11">
      <c r="A31" s="25">
        <v>28</v>
      </c>
      <c r="B31" s="28" t="s">
        <v>103</v>
      </c>
      <c r="C31" s="27">
        <v>0</v>
      </c>
      <c r="D31" s="27">
        <v>0</v>
      </c>
      <c r="E31" s="27">
        <v>0.22117938000000001</v>
      </c>
      <c r="F31" s="27">
        <v>0.13126883</v>
      </c>
      <c r="G31" s="27">
        <v>0</v>
      </c>
      <c r="H31" s="27">
        <v>0</v>
      </c>
      <c r="I31" s="27">
        <v>0</v>
      </c>
      <c r="J31" s="27">
        <v>0.35244821999999998</v>
      </c>
      <c r="K31" s="27">
        <v>0</v>
      </c>
    </row>
    <row r="32" spans="1:11">
      <c r="A32" s="25">
        <v>29</v>
      </c>
      <c r="B32" s="28" t="s">
        <v>104</v>
      </c>
      <c r="C32" s="27">
        <v>0.39191891000000001</v>
      </c>
      <c r="D32" s="27">
        <v>0</v>
      </c>
      <c r="E32" s="27">
        <v>19.388893079999999</v>
      </c>
      <c r="F32" s="27">
        <v>29.437908759999999</v>
      </c>
      <c r="G32" s="27">
        <v>0</v>
      </c>
      <c r="H32" s="27">
        <v>0</v>
      </c>
      <c r="I32" s="27">
        <v>0</v>
      </c>
      <c r="J32" s="27">
        <v>49.218720750000003</v>
      </c>
      <c r="K32" s="27">
        <v>0</v>
      </c>
    </row>
    <row r="33" spans="1:14">
      <c r="A33" s="25">
        <v>30</v>
      </c>
      <c r="B33" s="28" t="s">
        <v>105</v>
      </c>
      <c r="C33" s="27">
        <v>4.8845451999999998</v>
      </c>
      <c r="D33" s="27">
        <v>0</v>
      </c>
      <c r="E33" s="27">
        <v>19.914460980000001</v>
      </c>
      <c r="F33" s="27">
        <v>30.53667274</v>
      </c>
      <c r="G33" s="27">
        <v>0</v>
      </c>
      <c r="H33" s="27">
        <v>0</v>
      </c>
      <c r="I33" s="27">
        <v>0</v>
      </c>
      <c r="J33" s="27">
        <v>55.335678919999999</v>
      </c>
      <c r="K33" s="27">
        <v>0</v>
      </c>
    </row>
    <row r="34" spans="1:14">
      <c r="A34" s="25">
        <v>31</v>
      </c>
      <c r="B34" s="26" t="s">
        <v>106</v>
      </c>
      <c r="C34" s="27">
        <v>0</v>
      </c>
      <c r="D34" s="27">
        <v>0</v>
      </c>
      <c r="E34" s="27">
        <v>0.20399788999999999</v>
      </c>
      <c r="F34" s="27">
        <v>2.546037E-2</v>
      </c>
      <c r="G34" s="27">
        <v>0</v>
      </c>
      <c r="H34" s="27">
        <v>0</v>
      </c>
      <c r="I34" s="27">
        <v>0</v>
      </c>
      <c r="J34" s="27">
        <v>0.22945826</v>
      </c>
      <c r="K34" s="27">
        <v>0</v>
      </c>
    </row>
    <row r="35" spans="1:14">
      <c r="A35" s="25">
        <v>32</v>
      </c>
      <c r="B35" s="28" t="s">
        <v>107</v>
      </c>
      <c r="C35" s="27">
        <v>0.36742045000000001</v>
      </c>
      <c r="D35" s="27">
        <v>0</v>
      </c>
      <c r="E35" s="27">
        <v>30.56295811</v>
      </c>
      <c r="F35" s="27">
        <v>34.944863079999998</v>
      </c>
      <c r="G35" s="27">
        <v>0</v>
      </c>
      <c r="H35" s="27">
        <v>0</v>
      </c>
      <c r="I35" s="27">
        <v>0</v>
      </c>
      <c r="J35" s="27">
        <v>65.875241639999999</v>
      </c>
      <c r="K35" s="27">
        <v>0</v>
      </c>
    </row>
    <row r="36" spans="1:14">
      <c r="A36" s="25">
        <v>33</v>
      </c>
      <c r="B36" s="28" t="s">
        <v>108</v>
      </c>
      <c r="C36" s="27">
        <v>0.31861426999999998</v>
      </c>
      <c r="D36" s="27">
        <v>0</v>
      </c>
      <c r="E36" s="27">
        <v>31.315436340000002</v>
      </c>
      <c r="F36" s="27">
        <v>83.368688309999996</v>
      </c>
      <c r="G36" s="27">
        <v>0</v>
      </c>
      <c r="H36" s="27">
        <v>0</v>
      </c>
      <c r="I36" s="27">
        <v>0</v>
      </c>
      <c r="J36" s="27">
        <v>115.00273893000001</v>
      </c>
      <c r="K36" s="27">
        <v>0</v>
      </c>
    </row>
    <row r="37" spans="1:14">
      <c r="A37" s="25">
        <v>34</v>
      </c>
      <c r="B37" s="28" t="s">
        <v>109</v>
      </c>
      <c r="C37" s="27">
        <v>0</v>
      </c>
      <c r="D37" s="27">
        <v>0</v>
      </c>
      <c r="E37" s="27">
        <v>0.38504611999999999</v>
      </c>
      <c r="F37" s="27">
        <v>0.58970511999999997</v>
      </c>
      <c r="G37" s="27">
        <v>0</v>
      </c>
      <c r="H37" s="27">
        <v>0</v>
      </c>
      <c r="I37" s="27">
        <v>0</v>
      </c>
      <c r="J37" s="27">
        <v>0.97475124000000002</v>
      </c>
      <c r="K37" s="27">
        <v>0</v>
      </c>
    </row>
    <row r="38" spans="1:14">
      <c r="A38" s="25">
        <v>35</v>
      </c>
      <c r="B38" s="28" t="s">
        <v>110</v>
      </c>
      <c r="C38" s="27">
        <v>0.47106819999999999</v>
      </c>
      <c r="D38" s="27">
        <v>0</v>
      </c>
      <c r="E38" s="27">
        <v>57.4417568</v>
      </c>
      <c r="F38" s="27">
        <v>110.35931366</v>
      </c>
      <c r="G38" s="27">
        <v>0</v>
      </c>
      <c r="H38" s="27">
        <v>0</v>
      </c>
      <c r="I38" s="27">
        <v>0</v>
      </c>
      <c r="J38" s="27">
        <v>168.27213866</v>
      </c>
      <c r="K38" s="27">
        <v>0</v>
      </c>
    </row>
    <row r="39" spans="1:14">
      <c r="A39" s="25">
        <v>36</v>
      </c>
      <c r="B39" s="28" t="s">
        <v>111</v>
      </c>
      <c r="C39" s="27">
        <v>1.6542900000000001E-3</v>
      </c>
      <c r="D39" s="27">
        <v>0</v>
      </c>
      <c r="E39" s="27">
        <v>4.5673321500000004</v>
      </c>
      <c r="F39" s="27">
        <v>8.0926727899999999</v>
      </c>
      <c r="G39" s="27">
        <v>0</v>
      </c>
      <c r="H39" s="27">
        <v>0</v>
      </c>
      <c r="I39" s="27">
        <v>0</v>
      </c>
      <c r="J39" s="27">
        <v>12.66165923</v>
      </c>
      <c r="K39" s="27">
        <v>0</v>
      </c>
    </row>
    <row r="40" spans="1:14">
      <c r="A40" s="25">
        <v>37</v>
      </c>
      <c r="B40" s="28" t="s">
        <v>112</v>
      </c>
      <c r="C40" s="27">
        <v>3.3207983799999998</v>
      </c>
      <c r="D40" s="27">
        <v>0</v>
      </c>
      <c r="E40" s="27">
        <v>121.30601037</v>
      </c>
      <c r="F40" s="27">
        <v>274.39879898999999</v>
      </c>
      <c r="G40" s="27">
        <v>0</v>
      </c>
      <c r="H40" s="27">
        <v>0</v>
      </c>
      <c r="I40" s="27">
        <v>0</v>
      </c>
      <c r="J40" s="27">
        <v>399.02560774</v>
      </c>
      <c r="K40" s="27">
        <v>0</v>
      </c>
    </row>
    <row r="41" spans="1:14">
      <c r="A41" s="25"/>
      <c r="B41" s="28"/>
      <c r="C41" s="29"/>
      <c r="D41" s="30"/>
      <c r="E41" s="31"/>
      <c r="F41" s="30"/>
      <c r="G41" s="30"/>
      <c r="H41" s="30"/>
      <c r="I41" s="30"/>
      <c r="J41" s="30"/>
      <c r="K41" s="32"/>
    </row>
    <row r="42" spans="1:14" ht="15" customHeight="1">
      <c r="A42" s="1" t="s">
        <v>74</v>
      </c>
      <c r="B42" s="1" t="s">
        <v>74</v>
      </c>
      <c r="C42" s="33">
        <v>176.5843835</v>
      </c>
      <c r="D42" s="33">
        <v>0</v>
      </c>
      <c r="E42" s="33">
        <v>2148.2992573699999</v>
      </c>
      <c r="F42" s="33">
        <v>4098.37681342</v>
      </c>
      <c r="G42" s="33">
        <v>0</v>
      </c>
      <c r="H42" s="33">
        <v>0</v>
      </c>
      <c r="I42" s="33">
        <v>0</v>
      </c>
      <c r="J42" s="33">
        <v>6423.2604542899999</v>
      </c>
      <c r="K42" s="33">
        <v>0</v>
      </c>
    </row>
    <row r="43" spans="1:14">
      <c r="A43" s="19" t="s">
        <v>113</v>
      </c>
    </row>
    <row r="45" spans="1:14">
      <c r="C45" s="34"/>
    </row>
    <row r="46" spans="1:14">
      <c r="J46" s="35"/>
      <c r="N46" s="35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2024-08-07T04:09:12Z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